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H42" i="2"/>
  <c r="G42" i="2"/>
  <c r="F42" i="2"/>
  <c r="I74" i="2"/>
  <c r="H74" i="2"/>
  <c r="G74" i="2"/>
  <c r="F74" i="2"/>
  <c r="I72" i="2" l="1"/>
  <c r="I71" i="2" s="1"/>
  <c r="I70" i="2" s="1"/>
  <c r="I69" i="2" s="1"/>
  <c r="H72" i="2"/>
  <c r="H71" i="2" s="1"/>
  <c r="H70" i="2" s="1"/>
  <c r="H69" i="2" s="1"/>
  <c r="G72" i="2"/>
  <c r="G71" i="2" s="1"/>
  <c r="G70" i="2" s="1"/>
  <c r="G69" i="2" s="1"/>
  <c r="F72" i="2"/>
  <c r="I67" i="2"/>
  <c r="I66" i="2" s="1"/>
  <c r="I65" i="2" s="1"/>
  <c r="I64" i="2" s="1"/>
  <c r="H67" i="2"/>
  <c r="H66" i="2" s="1"/>
  <c r="H65" i="2" s="1"/>
  <c r="H64" i="2" s="1"/>
  <c r="G67" i="2"/>
  <c r="G66" i="2" s="1"/>
  <c r="G65" i="2" s="1"/>
  <c r="G64" i="2" s="1"/>
  <c r="F67" i="2"/>
  <c r="F66" i="2" s="1"/>
  <c r="F65" i="2" s="1"/>
  <c r="F64" i="2" s="1"/>
  <c r="I62" i="2"/>
  <c r="I61" i="2" s="1"/>
  <c r="I60" i="2" s="1"/>
  <c r="I59" i="2" s="1"/>
  <c r="H62" i="2"/>
  <c r="H61" i="2" s="1"/>
  <c r="H60" i="2" s="1"/>
  <c r="H59" i="2" s="1"/>
  <c r="G62" i="2"/>
  <c r="G61" i="2" s="1"/>
  <c r="G60" i="2" s="1"/>
  <c r="G59" i="2" s="1"/>
  <c r="F62" i="2"/>
  <c r="F61" i="2" s="1"/>
  <c r="F60" i="2" s="1"/>
  <c r="F59" i="2" s="1"/>
  <c r="I57" i="2"/>
  <c r="I56" i="2" s="1"/>
  <c r="I55" i="2" s="1"/>
  <c r="I54" i="2" s="1"/>
  <c r="H57" i="2"/>
  <c r="H56" i="2" s="1"/>
  <c r="H55" i="2" s="1"/>
  <c r="H54" i="2" s="1"/>
  <c r="G57" i="2"/>
  <c r="G56" i="2" s="1"/>
  <c r="G55" i="2" s="1"/>
  <c r="G54" i="2" s="1"/>
  <c r="F57" i="2"/>
  <c r="F56" i="2" s="1"/>
  <c r="F55" i="2" s="1"/>
  <c r="F54" i="2" s="1"/>
  <c r="I49" i="2"/>
  <c r="I48" i="2" s="1"/>
  <c r="I47" i="2" s="1"/>
  <c r="H49" i="2"/>
  <c r="H48" i="2" s="1"/>
  <c r="G49" i="2"/>
  <c r="G48" i="2" s="1"/>
  <c r="G47" i="2" s="1"/>
  <c r="F49" i="2"/>
  <c r="F48" i="2" s="1"/>
  <c r="I44" i="2" l="1"/>
  <c r="I43" i="2" s="1"/>
  <c r="I41" i="2" s="1"/>
  <c r="H44" i="2"/>
  <c r="H43" i="2" s="1"/>
  <c r="H41" i="2" s="1"/>
  <c r="G44" i="2"/>
  <c r="G43" i="2" s="1"/>
  <c r="G41" i="2" s="1"/>
  <c r="F44" i="2"/>
  <c r="F43" i="2" s="1"/>
  <c r="F41" i="2" s="1"/>
  <c r="I33" i="2"/>
  <c r="I32" i="2" s="1"/>
  <c r="I31" i="2" s="1"/>
  <c r="I30" i="2" s="1"/>
  <c r="H33" i="2"/>
  <c r="H32" i="2" s="1"/>
  <c r="H31" i="2" s="1"/>
  <c r="H30" i="2" s="1"/>
  <c r="G33" i="2"/>
  <c r="G32" i="2" s="1"/>
  <c r="G31" i="2" s="1"/>
  <c r="G30" i="2" s="1"/>
  <c r="F33" i="2"/>
  <c r="F32" i="2" s="1"/>
  <c r="F31" i="2" s="1"/>
  <c r="F30" i="2" s="1"/>
  <c r="I28" i="2"/>
  <c r="H28" i="2"/>
  <c r="G28" i="2"/>
  <c r="F28" i="2"/>
  <c r="I26" i="2"/>
  <c r="I25" i="2" s="1"/>
  <c r="H26" i="2"/>
  <c r="G26" i="2"/>
  <c r="G25" i="2" s="1"/>
  <c r="F26" i="2"/>
  <c r="I16" i="2"/>
  <c r="H16" i="2"/>
  <c r="G16" i="2"/>
  <c r="F16" i="2"/>
  <c r="I22" i="2"/>
  <c r="I21" i="2" s="1"/>
  <c r="I20" i="2" s="1"/>
  <c r="H22" i="2"/>
  <c r="H21" i="2" s="1"/>
  <c r="H20" i="2" s="1"/>
  <c r="G22" i="2"/>
  <c r="G21" i="2" s="1"/>
  <c r="G20" i="2" s="1"/>
  <c r="F22" i="2"/>
  <c r="F21" i="2" s="1"/>
  <c r="F20" i="2" s="1"/>
  <c r="I18" i="2"/>
  <c r="H18" i="2"/>
  <c r="G18" i="2"/>
  <c r="F18" i="2"/>
  <c r="I14" i="2"/>
  <c r="H14" i="2"/>
  <c r="G14" i="2"/>
  <c r="F14" i="2"/>
  <c r="H25" i="2" l="1"/>
  <c r="F25" i="2"/>
  <c r="G76" i="2"/>
  <c r="I76" i="2"/>
  <c r="H52" i="2"/>
  <c r="H51" i="2" s="1"/>
  <c r="H47" i="2" s="1"/>
  <c r="F52" i="2"/>
  <c r="F51" i="2" s="1"/>
  <c r="F47" i="2" s="1"/>
  <c r="H46" i="2" l="1"/>
  <c r="F46" i="2"/>
  <c r="H24" i="2"/>
  <c r="F24" i="2"/>
  <c r="H38" i="2"/>
  <c r="H37" i="2" s="1"/>
  <c r="H36" i="2" s="1"/>
  <c r="H35" i="2" s="1"/>
  <c r="F38" i="2"/>
  <c r="F37" i="2" s="1"/>
  <c r="F36" i="2" s="1"/>
  <c r="F35" i="2" s="1"/>
  <c r="F71" i="2" l="1"/>
  <c r="F70" i="2" s="1"/>
  <c r="F69" i="2" s="1"/>
  <c r="H13" i="2" l="1"/>
  <c r="H12" i="2" s="1"/>
  <c r="H11" i="2" s="1"/>
  <c r="H76" i="2" s="1"/>
  <c r="F13" i="2"/>
  <c r="F12" i="2" s="1"/>
  <c r="F11" i="2" s="1"/>
  <c r="F76" i="2" s="1"/>
  <c r="H78" i="2" l="1"/>
  <c r="F78" i="2" l="1"/>
</calcChain>
</file>

<file path=xl/sharedStrings.xml><?xml version="1.0" encoding="utf-8"?>
<sst xmlns="http://schemas.openxmlformats.org/spreadsheetml/2006/main" count="127" uniqueCount="52">
  <si>
    <t>Всего с учетом условно утверждаемых расходов</t>
  </si>
  <si>
    <t>Условно утверждаемые расходы</t>
  </si>
  <si>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</si>
  <si>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</si>
  <si>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</si>
  <si>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</si>
  <si>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</si>
  <si>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</si>
  <si>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</si>
  <si>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</si>
  <si>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</si>
  <si>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</si>
  <si>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</si>
  <si>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</si>
  <si>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</si>
  <si>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</si>
  <si>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</si>
  <si>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</si>
  <si>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</si>
  <si>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</si>
  <si>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</si>
  <si>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</si>
  <si>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</si>
  <si>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</si>
  <si>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</si>
  <si>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</si>
  <si>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</si>
  <si>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</si>
  <si>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</si>
  <si>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</si>
  <si>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</si>
  <si>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</si>
  <si>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</si>
  <si>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</si>
  <si>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</si>
  <si>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</si>
  <si>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>Уплата налогов, сборов и иных платежей</t>
  </si>
  <si>
    <t xml:space="preserve">Молодежная политика </t>
  </si>
  <si>
    <t>СОЦИАЛЬНАЯ ПОЛИТИКА</t>
  </si>
  <si>
    <t>Пенсионное обеспечение</t>
  </si>
  <si>
    <t>Социальное обеспечение и иные выплаты населению</t>
  </si>
  <si>
    <t>НАЦИОНАЛЬНАЯ ЭКОНОМИКА</t>
  </si>
  <si>
    <t>Дорожное хозяйство( дорожные фонды)</t>
  </si>
  <si>
    <t>Субсидии бюджетным учреждениям</t>
  </si>
  <si>
    <t>Социальные выплаты гражданам,кроме публичных  нормативных социальных выплат</t>
  </si>
  <si>
    <t>Е 100000000</t>
  </si>
  <si>
    <t>2021 год - всего</t>
  </si>
  <si>
    <t>Резервные фонды</t>
  </si>
  <si>
    <t>Резервные средства</t>
  </si>
  <si>
    <t xml:space="preserve">
Распределение бюджетных ассигнований на плановый период 2021 и 2022 годов по разделам, 
подразделам, целевым статьям (муниципальным программам и непрограммным направлениям деятельности), группам (группам и подгруппам) видов расходов 
классификации расходов бюджета Советского внутригородского района 
городского округа Самара Самарской области</t>
  </si>
  <si>
    <t>2022 год - всего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</si>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</sst>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Font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3143250</xdr:colOff>
      <xdr:row>0</xdr:row>
      <xdr:rowOff>0</xdr:rowOff>
    </xdr:from>
    <xdr:to>
      <xdr:col>8</xdr:col>
      <xdr:colOff>839259</xdr:colOff>
      <xdr:row>5</xdr:row>
      <xdr:rowOff>69850</xdr:rowOff>
    </xdr:to>
    <xdr:sp macro="" textlink="">
      <xdr:nvSpPr>
        <xdr:cNvPr id="2" name="TextBox 1"/>
        <xdr:cNvSpPr txBox="1"/>
      </xdr:nvSpPr>
      <xdr:spPr>
        <a:xfrm>
          <a:off x="5838825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11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showWhiteSpace="0" zoomScaleNormal="100" workbookViewId="0">
      <selection activeCell="K6" sqref="K6"/>
    </sheetView>
  </sheetViews>
  <sheetFormatPr defaultColWidth="9.140625" defaultRowHeight="12.75" x14ac:dyDescent="0.2"/>
  <cols>
    <col min="1" max="1" width="7.140625" style="1" customWidth="1"/>
    <col min="2" max="2" width="8.28515625" style="1" customWidth="1"/>
    <col min="3" max="3" width="15" style="1" customWidth="1"/>
    <col min="4" max="4" width="10" style="1" customWidth="1"/>
    <col min="5" max="5" width="57.140625" style="1" customWidth="1"/>
    <col min="6" max="6" width="14.28515625" style="1" customWidth="1"/>
    <col min="7" max="7" width="12.85546875" style="1" customWidth="1"/>
    <col min="8" max="8" width="14.28515625" style="1" customWidth="1"/>
    <col min="9" max="9" width="12.85546875" style="1" customWidth="1"/>
    <col min="10" max="217" width="9.140625" style="1" customWidth="1"/>
    <col min="218" max="16384" width="9.140625" style="1"/>
  </cols>
  <sheetData>
    <row r="1" spans="1:9" ht="19.5" customHeight="1" x14ac:dyDescent="0.3">
      <c r="A1" s="48"/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48"/>
      <c r="B2" s="49"/>
      <c r="C2" s="49"/>
      <c r="D2" s="49"/>
      <c r="E2" s="49"/>
      <c r="F2" s="49"/>
      <c r="G2" s="49"/>
      <c r="H2" s="49"/>
      <c r="I2" s="49"/>
    </row>
    <row r="3" spans="1:9" ht="19.5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9" ht="19.5" customHeight="1" x14ac:dyDescent="0.3">
      <c r="A4" s="49"/>
      <c r="B4" s="49"/>
      <c r="C4" s="49"/>
      <c r="D4" s="49"/>
      <c r="E4" s="49"/>
      <c r="F4" s="49"/>
      <c r="G4" s="49"/>
      <c r="H4" s="49"/>
      <c r="I4" s="49"/>
    </row>
    <row r="5" spans="1:9" ht="9" customHeight="1" x14ac:dyDescent="0.2">
      <c r="A5" s="10"/>
      <c r="B5" s="10"/>
      <c r="C5" s="10"/>
      <c r="D5" s="10"/>
      <c r="E5" s="10"/>
      <c r="F5" s="2"/>
      <c r="G5" s="2"/>
      <c r="H5" s="2"/>
      <c r="I5" s="2"/>
    </row>
    <row r="6" spans="1:9" ht="85.5" customHeight="1" x14ac:dyDescent="0.3">
      <c r="A6" s="44" t="s">
        <v>49</v>
      </c>
      <c r="B6" s="45"/>
      <c r="C6" s="45"/>
      <c r="D6" s="45"/>
      <c r="E6" s="45"/>
      <c r="F6" s="45"/>
      <c r="G6" s="45"/>
      <c r="H6" s="45"/>
      <c r="I6" s="45"/>
    </row>
    <row r="7" spans="1:9" ht="18" customHeight="1" x14ac:dyDescent="0.2">
      <c r="A7" s="21"/>
      <c r="B7" s="22"/>
      <c r="C7" s="22"/>
      <c r="D7" s="22"/>
      <c r="E7" s="22"/>
      <c r="F7" s="21"/>
      <c r="G7" s="21"/>
      <c r="H7" s="21"/>
      <c r="I7" s="20" t="s">
        <v>32</v>
      </c>
    </row>
    <row r="8" spans="1:9" ht="29.25" customHeight="1" x14ac:dyDescent="0.2">
      <c r="A8" s="46" t="s">
        <v>35</v>
      </c>
      <c r="B8" s="46"/>
      <c r="C8" s="46"/>
      <c r="D8" s="47"/>
      <c r="E8" s="19"/>
      <c r="F8" s="42" t="s">
        <v>31</v>
      </c>
      <c r="G8" s="43"/>
      <c r="H8" s="43"/>
      <c r="I8" s="43"/>
    </row>
    <row r="9" spans="1:9" ht="91.5" customHeight="1" x14ac:dyDescent="0.2">
      <c r="A9" s="15" t="s">
        <v>30</v>
      </c>
      <c r="B9" s="16" t="s">
        <v>29</v>
      </c>
      <c r="C9" s="15" t="s">
        <v>28</v>
      </c>
      <c r="D9" s="17" t="s">
        <v>27</v>
      </c>
      <c r="E9" s="18" t="s">
        <v>26</v>
      </c>
      <c r="F9" s="17" t="s">
        <v>46</v>
      </c>
      <c r="G9" s="15" t="s">
        <v>25</v>
      </c>
      <c r="H9" s="16" t="s">
        <v>50</v>
      </c>
      <c r="I9" s="15" t="s">
        <v>25</v>
      </c>
    </row>
    <row r="10" spans="1:9" ht="15" customHeight="1" x14ac:dyDescent="0.2">
      <c r="A10" s="23">
        <v>1</v>
      </c>
      <c r="B10" s="23">
        <v>2</v>
      </c>
      <c r="C10" s="23">
        <v>3</v>
      </c>
      <c r="D10" s="23">
        <v>4</v>
      </c>
      <c r="E10" s="25">
        <v>5</v>
      </c>
      <c r="F10" s="23">
        <v>6</v>
      </c>
      <c r="G10" s="23">
        <v>7</v>
      </c>
      <c r="H10" s="23">
        <v>8</v>
      </c>
      <c r="I10" s="23">
        <v>9</v>
      </c>
    </row>
    <row r="11" spans="1:9" ht="30" customHeight="1" x14ac:dyDescent="0.2">
      <c r="A11" s="26">
        <v>1</v>
      </c>
      <c r="B11" s="26" t="s">
        <v>6</v>
      </c>
      <c r="C11" s="27" t="s">
        <v>6</v>
      </c>
      <c r="D11" s="28" t="s">
        <v>6</v>
      </c>
      <c r="E11" s="29" t="s">
        <v>24</v>
      </c>
      <c r="F11" s="11">
        <f>+F12+F20+F24</f>
        <v>116186.5</v>
      </c>
      <c r="G11" s="11">
        <v>0</v>
      </c>
      <c r="H11" s="11">
        <f>+H12+H20+H24</f>
        <v>116186.6</v>
      </c>
      <c r="I11" s="11">
        <v>0</v>
      </c>
    </row>
    <row r="12" spans="1:9" ht="67.5" customHeight="1" x14ac:dyDescent="0.2">
      <c r="A12" s="30">
        <v>1</v>
      </c>
      <c r="B12" s="30">
        <v>4</v>
      </c>
      <c r="C12" s="31" t="s">
        <v>6</v>
      </c>
      <c r="D12" s="32" t="s">
        <v>6</v>
      </c>
      <c r="E12" s="33" t="s">
        <v>23</v>
      </c>
      <c r="F12" s="34">
        <f>+F13</f>
        <v>60587.9</v>
      </c>
      <c r="G12" s="34">
        <v>0</v>
      </c>
      <c r="H12" s="34">
        <f>+H13</f>
        <v>60587.9</v>
      </c>
      <c r="I12" s="34">
        <v>0</v>
      </c>
    </row>
    <row r="13" spans="1:9" ht="15" x14ac:dyDescent="0.2">
      <c r="A13" s="30">
        <v>1</v>
      </c>
      <c r="B13" s="30">
        <v>4</v>
      </c>
      <c r="C13" s="24">
        <v>9900000000</v>
      </c>
      <c r="D13" s="32" t="s">
        <v>6</v>
      </c>
      <c r="E13" s="33" t="s">
        <v>5</v>
      </c>
      <c r="F13" s="34">
        <f>+F14+F16+F18</f>
        <v>60587.9</v>
      </c>
      <c r="G13" s="34">
        <v>0</v>
      </c>
      <c r="H13" s="34">
        <f>+H14+H16+H18</f>
        <v>60587.9</v>
      </c>
      <c r="I13" s="34">
        <v>0</v>
      </c>
    </row>
    <row r="14" spans="1:9" ht="80.25" customHeight="1" x14ac:dyDescent="0.2">
      <c r="A14" s="30">
        <v>1</v>
      </c>
      <c r="B14" s="30">
        <v>4</v>
      </c>
      <c r="C14" s="24">
        <v>9900000000</v>
      </c>
      <c r="D14" s="32">
        <v>100</v>
      </c>
      <c r="E14" s="33" t="s">
        <v>22</v>
      </c>
      <c r="F14" s="34">
        <f>+F15</f>
        <v>59287.9</v>
      </c>
      <c r="G14" s="34">
        <f t="shared" ref="G14:I14" si="0">+G15</f>
        <v>0</v>
      </c>
      <c r="H14" s="34">
        <f t="shared" si="0"/>
        <v>59287.9</v>
      </c>
      <c r="I14" s="34">
        <f t="shared" si="0"/>
        <v>0</v>
      </c>
    </row>
    <row r="15" spans="1:9" ht="30" x14ac:dyDescent="0.2">
      <c r="A15" s="30">
        <v>1</v>
      </c>
      <c r="B15" s="30">
        <v>4</v>
      </c>
      <c r="C15" s="24">
        <v>9900000000</v>
      </c>
      <c r="D15" s="32">
        <v>120</v>
      </c>
      <c r="E15" s="33" t="s">
        <v>21</v>
      </c>
      <c r="F15" s="34">
        <v>59287.9</v>
      </c>
      <c r="G15" s="34">
        <v>0</v>
      </c>
      <c r="H15" s="34">
        <v>59287.9</v>
      </c>
      <c r="I15" s="34">
        <v>0</v>
      </c>
    </row>
    <row r="16" spans="1:9" ht="30" x14ac:dyDescent="0.2">
      <c r="A16" s="30">
        <v>1</v>
      </c>
      <c r="B16" s="30">
        <v>4</v>
      </c>
      <c r="C16" s="24">
        <v>9900000000</v>
      </c>
      <c r="D16" s="32">
        <v>200</v>
      </c>
      <c r="E16" s="33" t="s">
        <v>4</v>
      </c>
      <c r="F16" s="34">
        <f>+F17</f>
        <v>800</v>
      </c>
      <c r="G16" s="34">
        <f t="shared" ref="G16:I16" si="1">+G17</f>
        <v>0</v>
      </c>
      <c r="H16" s="34">
        <f t="shared" si="1"/>
        <v>800</v>
      </c>
      <c r="I16" s="34">
        <f t="shared" si="1"/>
        <v>0</v>
      </c>
    </row>
    <row r="17" spans="1:9" ht="45" x14ac:dyDescent="0.2">
      <c r="A17" s="30">
        <v>1</v>
      </c>
      <c r="B17" s="30">
        <v>4</v>
      </c>
      <c r="C17" s="24">
        <v>9900000000</v>
      </c>
      <c r="D17" s="32">
        <v>240</v>
      </c>
      <c r="E17" s="33" t="s">
        <v>3</v>
      </c>
      <c r="F17" s="34">
        <v>800</v>
      </c>
      <c r="G17" s="34">
        <v>0</v>
      </c>
      <c r="H17" s="34">
        <v>800</v>
      </c>
      <c r="I17" s="34">
        <v>0</v>
      </c>
    </row>
    <row r="18" spans="1:9" ht="15" x14ac:dyDescent="0.2">
      <c r="A18" s="30">
        <v>1</v>
      </c>
      <c r="B18" s="30">
        <v>4</v>
      </c>
      <c r="C18" s="36">
        <v>9900000000</v>
      </c>
      <c r="D18" s="32">
        <v>800</v>
      </c>
      <c r="E18" s="33" t="s">
        <v>7</v>
      </c>
      <c r="F18" s="34">
        <f>+F19</f>
        <v>500</v>
      </c>
      <c r="G18" s="34">
        <f t="shared" ref="G18:I18" si="2">+G19</f>
        <v>0</v>
      </c>
      <c r="H18" s="34">
        <f t="shared" si="2"/>
        <v>500</v>
      </c>
      <c r="I18" s="34">
        <f t="shared" si="2"/>
        <v>0</v>
      </c>
    </row>
    <row r="19" spans="1:9" ht="15" x14ac:dyDescent="0.2">
      <c r="A19" s="30">
        <v>1</v>
      </c>
      <c r="B19" s="30">
        <v>4</v>
      </c>
      <c r="C19" s="36">
        <v>9900000000</v>
      </c>
      <c r="D19" s="32">
        <v>850</v>
      </c>
      <c r="E19" s="33" t="s">
        <v>36</v>
      </c>
      <c r="F19" s="34">
        <v>500</v>
      </c>
      <c r="G19" s="34">
        <v>0</v>
      </c>
      <c r="H19" s="34">
        <v>500</v>
      </c>
      <c r="I19" s="34">
        <v>0</v>
      </c>
    </row>
    <row r="20" spans="1:9" ht="15" x14ac:dyDescent="0.2">
      <c r="A20" s="30">
        <v>1</v>
      </c>
      <c r="B20" s="30">
        <v>11</v>
      </c>
      <c r="C20" s="41"/>
      <c r="D20" s="32"/>
      <c r="E20" s="33" t="s">
        <v>47</v>
      </c>
      <c r="F20" s="34">
        <f>+F21</f>
        <v>50</v>
      </c>
      <c r="G20" s="34">
        <f t="shared" ref="G20:I20" si="3">+G21</f>
        <v>0</v>
      </c>
      <c r="H20" s="34">
        <f t="shared" si="3"/>
        <v>50</v>
      </c>
      <c r="I20" s="34">
        <f t="shared" si="3"/>
        <v>0</v>
      </c>
    </row>
    <row r="21" spans="1:9" ht="15" x14ac:dyDescent="0.2">
      <c r="A21" s="30">
        <v>1</v>
      </c>
      <c r="B21" s="30">
        <v>11</v>
      </c>
      <c r="C21" s="31">
        <v>9900000000</v>
      </c>
      <c r="D21" s="32"/>
      <c r="E21" s="33" t="s">
        <v>5</v>
      </c>
      <c r="F21" s="34">
        <f>+F22</f>
        <v>50</v>
      </c>
      <c r="G21" s="34">
        <f t="shared" ref="G21:I21" si="4">+G22</f>
        <v>0</v>
      </c>
      <c r="H21" s="34">
        <f t="shared" si="4"/>
        <v>50</v>
      </c>
      <c r="I21" s="34">
        <f t="shared" si="4"/>
        <v>0</v>
      </c>
    </row>
    <row r="22" spans="1:9" ht="15" x14ac:dyDescent="0.2">
      <c r="A22" s="30">
        <v>1</v>
      </c>
      <c r="B22" s="30">
        <v>11</v>
      </c>
      <c r="C22" s="31">
        <v>9900000000</v>
      </c>
      <c r="D22" s="32">
        <v>800</v>
      </c>
      <c r="E22" s="33" t="s">
        <v>7</v>
      </c>
      <c r="F22" s="34">
        <f>+F23</f>
        <v>50</v>
      </c>
      <c r="G22" s="34">
        <f t="shared" ref="G22:I22" si="5">+G23</f>
        <v>0</v>
      </c>
      <c r="H22" s="34">
        <f t="shared" si="5"/>
        <v>50</v>
      </c>
      <c r="I22" s="34">
        <f t="shared" si="5"/>
        <v>0</v>
      </c>
    </row>
    <row r="23" spans="1:9" ht="15" x14ac:dyDescent="0.2">
      <c r="A23" s="30">
        <v>1</v>
      </c>
      <c r="B23" s="30">
        <v>11</v>
      </c>
      <c r="C23" s="31">
        <v>9900000000</v>
      </c>
      <c r="D23" s="32">
        <v>870</v>
      </c>
      <c r="E23" s="33" t="s">
        <v>48</v>
      </c>
      <c r="F23" s="34">
        <v>50</v>
      </c>
      <c r="G23" s="34">
        <v>0</v>
      </c>
      <c r="H23" s="34">
        <v>50</v>
      </c>
      <c r="I23" s="34">
        <v>0</v>
      </c>
    </row>
    <row r="24" spans="1:9" ht="15" x14ac:dyDescent="0.2">
      <c r="A24" s="30">
        <v>1</v>
      </c>
      <c r="B24" s="30">
        <v>13</v>
      </c>
      <c r="C24" s="31" t="s">
        <v>6</v>
      </c>
      <c r="D24" s="32" t="s">
        <v>6</v>
      </c>
      <c r="E24" s="33" t="s">
        <v>20</v>
      </c>
      <c r="F24" s="34">
        <f>+F25</f>
        <v>55548.6</v>
      </c>
      <c r="G24" s="34">
        <v>0</v>
      </c>
      <c r="H24" s="34">
        <f>+H25</f>
        <v>55548.7</v>
      </c>
      <c r="I24" s="34">
        <v>0</v>
      </c>
    </row>
    <row r="25" spans="1:9" ht="15" x14ac:dyDescent="0.2">
      <c r="A25" s="30">
        <v>1</v>
      </c>
      <c r="B25" s="30">
        <v>13</v>
      </c>
      <c r="C25" s="31">
        <v>9900000000</v>
      </c>
      <c r="D25" s="32"/>
      <c r="E25" s="33" t="s">
        <v>5</v>
      </c>
      <c r="F25" s="34">
        <f>+F26+F28</f>
        <v>55548.6</v>
      </c>
      <c r="G25" s="34">
        <f t="shared" ref="G25:I25" si="6">+G26+G28</f>
        <v>0</v>
      </c>
      <c r="H25" s="34">
        <f t="shared" si="6"/>
        <v>55548.7</v>
      </c>
      <c r="I25" s="34">
        <f t="shared" si="6"/>
        <v>0</v>
      </c>
    </row>
    <row r="26" spans="1:9" ht="36.75" customHeight="1" x14ac:dyDescent="0.2">
      <c r="A26" s="30">
        <v>1</v>
      </c>
      <c r="B26" s="30">
        <v>13</v>
      </c>
      <c r="C26" s="31">
        <v>9900000000</v>
      </c>
      <c r="D26" s="32">
        <v>200</v>
      </c>
      <c r="E26" s="33" t="s">
        <v>4</v>
      </c>
      <c r="F26" s="34">
        <f>+F27</f>
        <v>2050.4</v>
      </c>
      <c r="G26" s="34">
        <f t="shared" ref="G26:I26" si="7">+G27</f>
        <v>0</v>
      </c>
      <c r="H26" s="34">
        <f t="shared" si="7"/>
        <v>2050.5</v>
      </c>
      <c r="I26" s="34">
        <f t="shared" si="7"/>
        <v>0</v>
      </c>
    </row>
    <row r="27" spans="1:9" ht="45" x14ac:dyDescent="0.2">
      <c r="A27" s="30">
        <v>1</v>
      </c>
      <c r="B27" s="30">
        <v>13</v>
      </c>
      <c r="C27" s="31">
        <v>9900000000</v>
      </c>
      <c r="D27" s="32">
        <v>240</v>
      </c>
      <c r="E27" s="33" t="s">
        <v>3</v>
      </c>
      <c r="F27" s="34">
        <v>2050.4</v>
      </c>
      <c r="G27" s="34">
        <v>0</v>
      </c>
      <c r="H27" s="34">
        <v>2050.5</v>
      </c>
      <c r="I27" s="34">
        <v>0</v>
      </c>
    </row>
    <row r="28" spans="1:9" ht="33.75" customHeight="1" x14ac:dyDescent="0.2">
      <c r="A28" s="30">
        <v>1</v>
      </c>
      <c r="B28" s="30">
        <v>13</v>
      </c>
      <c r="C28" s="38">
        <v>9900000000</v>
      </c>
      <c r="D28" s="32">
        <v>600</v>
      </c>
      <c r="E28" s="33" t="s">
        <v>10</v>
      </c>
      <c r="F28" s="34">
        <f>+F29</f>
        <v>53498.2</v>
      </c>
      <c r="G28" s="34">
        <f t="shared" ref="G28:I28" si="8">+G29</f>
        <v>0</v>
      </c>
      <c r="H28" s="34">
        <f t="shared" si="8"/>
        <v>53498.2</v>
      </c>
      <c r="I28" s="34">
        <f t="shared" si="8"/>
        <v>0</v>
      </c>
    </row>
    <row r="29" spans="1:9" ht="15" x14ac:dyDescent="0.2">
      <c r="A29" s="30">
        <v>1</v>
      </c>
      <c r="B29" s="30">
        <v>13</v>
      </c>
      <c r="C29" s="38">
        <v>9900000000</v>
      </c>
      <c r="D29" s="32">
        <v>610</v>
      </c>
      <c r="E29" s="33" t="s">
        <v>43</v>
      </c>
      <c r="F29" s="34">
        <v>53498.2</v>
      </c>
      <c r="G29" s="34">
        <v>0</v>
      </c>
      <c r="H29" s="34">
        <v>53498.2</v>
      </c>
      <c r="I29" s="34">
        <v>0</v>
      </c>
    </row>
    <row r="30" spans="1:9" ht="15.75" x14ac:dyDescent="0.2">
      <c r="A30" s="26">
        <v>2</v>
      </c>
      <c r="B30" s="26" t="s">
        <v>6</v>
      </c>
      <c r="C30" s="27" t="s">
        <v>6</v>
      </c>
      <c r="D30" s="28" t="s">
        <v>6</v>
      </c>
      <c r="E30" s="29" t="s">
        <v>19</v>
      </c>
      <c r="F30" s="11">
        <f>+F31</f>
        <v>50</v>
      </c>
      <c r="G30" s="11">
        <f t="shared" ref="G30:I30" si="9">+G31</f>
        <v>0</v>
      </c>
      <c r="H30" s="11">
        <f t="shared" si="9"/>
        <v>50</v>
      </c>
      <c r="I30" s="11">
        <f t="shared" si="9"/>
        <v>0</v>
      </c>
    </row>
    <row r="31" spans="1:9" ht="15" x14ac:dyDescent="0.2">
      <c r="A31" s="30">
        <v>2</v>
      </c>
      <c r="B31" s="30">
        <v>4</v>
      </c>
      <c r="C31" s="31" t="s">
        <v>6</v>
      </c>
      <c r="D31" s="32" t="s">
        <v>6</v>
      </c>
      <c r="E31" s="33" t="s">
        <v>18</v>
      </c>
      <c r="F31" s="34">
        <f>+F32</f>
        <v>50</v>
      </c>
      <c r="G31" s="34">
        <f t="shared" ref="G31:I31" si="10">+G32</f>
        <v>0</v>
      </c>
      <c r="H31" s="34">
        <f t="shared" si="10"/>
        <v>50</v>
      </c>
      <c r="I31" s="34">
        <f t="shared" si="10"/>
        <v>0</v>
      </c>
    </row>
    <row r="32" spans="1:9" ht="15" x14ac:dyDescent="0.2">
      <c r="A32" s="30">
        <v>2</v>
      </c>
      <c r="B32" s="30">
        <v>4</v>
      </c>
      <c r="C32" s="24">
        <v>9900000000</v>
      </c>
      <c r="D32" s="32" t="s">
        <v>6</v>
      </c>
      <c r="E32" s="33" t="s">
        <v>5</v>
      </c>
      <c r="F32" s="34">
        <f>+F33</f>
        <v>50</v>
      </c>
      <c r="G32" s="34">
        <f t="shared" ref="G32:I32" si="11">+G33</f>
        <v>0</v>
      </c>
      <c r="H32" s="34">
        <f t="shared" si="11"/>
        <v>50</v>
      </c>
      <c r="I32" s="34">
        <f t="shared" si="11"/>
        <v>0</v>
      </c>
    </row>
    <row r="33" spans="1:9" ht="30" x14ac:dyDescent="0.2">
      <c r="A33" s="30">
        <v>2</v>
      </c>
      <c r="B33" s="30">
        <v>4</v>
      </c>
      <c r="C33" s="24">
        <v>9900000000</v>
      </c>
      <c r="D33" s="32">
        <v>200</v>
      </c>
      <c r="E33" s="33" t="s">
        <v>4</v>
      </c>
      <c r="F33" s="34">
        <f>+F34</f>
        <v>50</v>
      </c>
      <c r="G33" s="34">
        <f t="shared" ref="G33:I33" si="12">+G34</f>
        <v>0</v>
      </c>
      <c r="H33" s="34">
        <f t="shared" si="12"/>
        <v>50</v>
      </c>
      <c r="I33" s="34">
        <f t="shared" si="12"/>
        <v>0</v>
      </c>
    </row>
    <row r="34" spans="1:9" ht="45" x14ac:dyDescent="0.2">
      <c r="A34" s="30">
        <v>2</v>
      </c>
      <c r="B34" s="30">
        <v>4</v>
      </c>
      <c r="C34" s="24">
        <v>9900000000</v>
      </c>
      <c r="D34" s="32">
        <v>240</v>
      </c>
      <c r="E34" s="33" t="s">
        <v>3</v>
      </c>
      <c r="F34" s="34">
        <v>50</v>
      </c>
      <c r="G34" s="34">
        <v>0</v>
      </c>
      <c r="H34" s="34">
        <v>50</v>
      </c>
      <c r="I34" s="34">
        <v>0</v>
      </c>
    </row>
    <row r="35" spans="1:9" ht="31.5" x14ac:dyDescent="0.2">
      <c r="A35" s="26">
        <v>3</v>
      </c>
      <c r="B35" s="26" t="s">
        <v>6</v>
      </c>
      <c r="C35" s="27" t="s">
        <v>6</v>
      </c>
      <c r="D35" s="28" t="s">
        <v>6</v>
      </c>
      <c r="E35" s="29" t="s">
        <v>17</v>
      </c>
      <c r="F35" s="11">
        <f>F36</f>
        <v>100</v>
      </c>
      <c r="G35" s="11">
        <v>0</v>
      </c>
      <c r="H35" s="11">
        <f>H36</f>
        <v>100</v>
      </c>
      <c r="I35" s="11">
        <v>0</v>
      </c>
    </row>
    <row r="36" spans="1:9" ht="54.75" customHeight="1" x14ac:dyDescent="0.2">
      <c r="A36" s="30">
        <v>3</v>
      </c>
      <c r="B36" s="30">
        <v>9</v>
      </c>
      <c r="C36" s="31" t="s">
        <v>6</v>
      </c>
      <c r="D36" s="32" t="s">
        <v>6</v>
      </c>
      <c r="E36" s="33" t="s">
        <v>16</v>
      </c>
      <c r="F36" s="34">
        <f>+F37</f>
        <v>100</v>
      </c>
      <c r="G36" s="34">
        <v>0</v>
      </c>
      <c r="H36" s="34">
        <f>+H37</f>
        <v>100</v>
      </c>
      <c r="I36" s="34">
        <v>0</v>
      </c>
    </row>
    <row r="37" spans="1:9" ht="15" x14ac:dyDescent="0.2">
      <c r="A37" s="30">
        <v>3</v>
      </c>
      <c r="B37" s="30">
        <v>9</v>
      </c>
      <c r="C37" s="24">
        <v>9900000000</v>
      </c>
      <c r="D37" s="32" t="s">
        <v>6</v>
      </c>
      <c r="E37" s="33" t="s">
        <v>5</v>
      </c>
      <c r="F37" s="34">
        <f>+F38</f>
        <v>100</v>
      </c>
      <c r="G37" s="34">
        <v>0</v>
      </c>
      <c r="H37" s="34">
        <f>+H38</f>
        <v>100</v>
      </c>
      <c r="I37" s="34">
        <v>0</v>
      </c>
    </row>
    <row r="38" spans="1:9" s="37" customFormat="1" ht="30" x14ac:dyDescent="0.2">
      <c r="A38" s="30">
        <v>3</v>
      </c>
      <c r="B38" s="30">
        <v>9</v>
      </c>
      <c r="C38" s="36">
        <v>9900000000</v>
      </c>
      <c r="D38" s="32">
        <v>200</v>
      </c>
      <c r="E38" s="33" t="s">
        <v>4</v>
      </c>
      <c r="F38" s="34">
        <f>+F39+F40</f>
        <v>100</v>
      </c>
      <c r="G38" s="34">
        <v>0</v>
      </c>
      <c r="H38" s="34">
        <f>+H39+H40</f>
        <v>100</v>
      </c>
      <c r="I38" s="34">
        <v>0</v>
      </c>
    </row>
    <row r="39" spans="1:9" ht="45" x14ac:dyDescent="0.2">
      <c r="A39" s="30">
        <v>3</v>
      </c>
      <c r="B39" s="30">
        <v>9</v>
      </c>
      <c r="C39" s="24">
        <v>9900000000</v>
      </c>
      <c r="D39" s="32">
        <v>230</v>
      </c>
      <c r="E39" s="33" t="s">
        <v>34</v>
      </c>
      <c r="F39" s="34">
        <v>17.399999999999999</v>
      </c>
      <c r="G39" s="34">
        <v>0</v>
      </c>
      <c r="H39" s="34">
        <v>17.399999999999999</v>
      </c>
      <c r="I39" s="34">
        <v>0</v>
      </c>
    </row>
    <row r="40" spans="1:9" ht="45" x14ac:dyDescent="0.2">
      <c r="A40" s="30">
        <v>3</v>
      </c>
      <c r="B40" s="30">
        <v>9</v>
      </c>
      <c r="C40" s="24">
        <v>9900000000</v>
      </c>
      <c r="D40" s="32">
        <v>240</v>
      </c>
      <c r="E40" s="33" t="s">
        <v>3</v>
      </c>
      <c r="F40" s="34">
        <v>82.6</v>
      </c>
      <c r="G40" s="34">
        <v>0</v>
      </c>
      <c r="H40" s="34">
        <v>82.6</v>
      </c>
      <c r="I40" s="34">
        <v>0</v>
      </c>
    </row>
    <row r="41" spans="1:9" ht="22.5" customHeight="1" x14ac:dyDescent="0.2">
      <c r="A41" s="26">
        <v>4</v>
      </c>
      <c r="B41" s="26"/>
      <c r="C41" s="39"/>
      <c r="D41" s="28"/>
      <c r="E41" s="29" t="s">
        <v>41</v>
      </c>
      <c r="F41" s="11">
        <f>+F42</f>
        <v>7200</v>
      </c>
      <c r="G41" s="11">
        <f t="shared" ref="G41:I42" si="13">+G42</f>
        <v>0</v>
      </c>
      <c r="H41" s="11">
        <f t="shared" si="13"/>
        <v>7700</v>
      </c>
      <c r="I41" s="11">
        <f t="shared" si="13"/>
        <v>0</v>
      </c>
    </row>
    <row r="42" spans="1:9" ht="21" customHeight="1" x14ac:dyDescent="0.2">
      <c r="A42" s="30">
        <v>4</v>
      </c>
      <c r="B42" s="30">
        <v>9</v>
      </c>
      <c r="C42" s="38"/>
      <c r="D42" s="32"/>
      <c r="E42" s="33" t="s">
        <v>42</v>
      </c>
      <c r="F42" s="34">
        <f>+F43</f>
        <v>7200</v>
      </c>
      <c r="G42" s="34">
        <f t="shared" si="13"/>
        <v>0</v>
      </c>
      <c r="H42" s="34">
        <f t="shared" si="13"/>
        <v>7700</v>
      </c>
      <c r="I42" s="34">
        <f t="shared" si="13"/>
        <v>0</v>
      </c>
    </row>
    <row r="43" spans="1:9" ht="21" customHeight="1" x14ac:dyDescent="0.2">
      <c r="A43" s="30">
        <v>4</v>
      </c>
      <c r="B43" s="30">
        <v>9</v>
      </c>
      <c r="C43" s="41">
        <v>9900000000</v>
      </c>
      <c r="D43" s="32"/>
      <c r="E43" s="33" t="s">
        <v>5</v>
      </c>
      <c r="F43" s="34">
        <f>+F44</f>
        <v>7200</v>
      </c>
      <c r="G43" s="34">
        <f t="shared" ref="G43:I43" si="14">+G44</f>
        <v>0</v>
      </c>
      <c r="H43" s="34">
        <f t="shared" si="14"/>
        <v>7700</v>
      </c>
      <c r="I43" s="34">
        <f t="shared" si="14"/>
        <v>0</v>
      </c>
    </row>
    <row r="44" spans="1:9" ht="21" customHeight="1" x14ac:dyDescent="0.2">
      <c r="A44" s="30">
        <v>4</v>
      </c>
      <c r="B44" s="30">
        <v>9</v>
      </c>
      <c r="C44" s="41">
        <v>9900000000</v>
      </c>
      <c r="D44" s="32">
        <v>600</v>
      </c>
      <c r="E44" s="33" t="s">
        <v>10</v>
      </c>
      <c r="F44" s="34">
        <f>+F45</f>
        <v>7200</v>
      </c>
      <c r="G44" s="34">
        <f t="shared" ref="G44:I44" si="15">+G45</f>
        <v>0</v>
      </c>
      <c r="H44" s="34">
        <f t="shared" si="15"/>
        <v>7700</v>
      </c>
      <c r="I44" s="34">
        <f t="shared" si="15"/>
        <v>0</v>
      </c>
    </row>
    <row r="45" spans="1:9" ht="21" customHeight="1" x14ac:dyDescent="0.2">
      <c r="A45" s="30">
        <v>4</v>
      </c>
      <c r="B45" s="30">
        <v>9</v>
      </c>
      <c r="C45" s="41">
        <v>9900000000</v>
      </c>
      <c r="D45" s="32">
        <v>610</v>
      </c>
      <c r="E45" s="33" t="s">
        <v>43</v>
      </c>
      <c r="F45" s="34">
        <v>7200</v>
      </c>
      <c r="G45" s="34">
        <v>0</v>
      </c>
      <c r="H45" s="34">
        <v>7700</v>
      </c>
      <c r="I45" s="34">
        <v>0</v>
      </c>
    </row>
    <row r="46" spans="1:9" ht="15.75" x14ac:dyDescent="0.2">
      <c r="A46" s="26">
        <v>5</v>
      </c>
      <c r="B46" s="26" t="s">
        <v>6</v>
      </c>
      <c r="C46" s="27" t="s">
        <v>6</v>
      </c>
      <c r="D46" s="28" t="s">
        <v>6</v>
      </c>
      <c r="E46" s="29" t="s">
        <v>15</v>
      </c>
      <c r="F46" s="11">
        <f>+F47</f>
        <v>33676.400000000001</v>
      </c>
      <c r="G46" s="11">
        <v>0</v>
      </c>
      <c r="H46" s="11">
        <f>+H47</f>
        <v>36243.4</v>
      </c>
      <c r="I46" s="11">
        <v>0</v>
      </c>
    </row>
    <row r="47" spans="1:9" ht="16.5" customHeight="1" x14ac:dyDescent="0.2">
      <c r="A47" s="30">
        <v>5</v>
      </c>
      <c r="B47" s="30">
        <v>3</v>
      </c>
      <c r="C47" s="31" t="s">
        <v>6</v>
      </c>
      <c r="D47" s="32" t="s">
        <v>6</v>
      </c>
      <c r="E47" s="33" t="s">
        <v>14</v>
      </c>
      <c r="F47" s="34">
        <f>+F48+F51</f>
        <v>33676.400000000001</v>
      </c>
      <c r="G47" s="34">
        <f t="shared" ref="G47:I47" si="16">+G48+G51</f>
        <v>0</v>
      </c>
      <c r="H47" s="34">
        <f t="shared" si="16"/>
        <v>36243.4</v>
      </c>
      <c r="I47" s="34">
        <f t="shared" si="16"/>
        <v>0</v>
      </c>
    </row>
    <row r="48" spans="1:9" ht="16.5" customHeight="1" x14ac:dyDescent="0.2">
      <c r="A48" s="30">
        <v>5</v>
      </c>
      <c r="B48" s="30">
        <v>3</v>
      </c>
      <c r="C48" s="41">
        <v>9900000000</v>
      </c>
      <c r="D48" s="32"/>
      <c r="E48" s="33" t="s">
        <v>5</v>
      </c>
      <c r="F48" s="34">
        <f>+F49</f>
        <v>33076.400000000001</v>
      </c>
      <c r="G48" s="34">
        <f t="shared" ref="G48:I48" si="17">+G49</f>
        <v>0</v>
      </c>
      <c r="H48" s="34">
        <f t="shared" si="17"/>
        <v>35643.4</v>
      </c>
      <c r="I48" s="34">
        <f t="shared" si="17"/>
        <v>0</v>
      </c>
    </row>
    <row r="49" spans="1:9" ht="16.5" customHeight="1" x14ac:dyDescent="0.2">
      <c r="A49" s="30">
        <v>5</v>
      </c>
      <c r="B49" s="30">
        <v>3</v>
      </c>
      <c r="C49" s="41">
        <v>9900000000</v>
      </c>
      <c r="D49" s="32">
        <v>600</v>
      </c>
      <c r="E49" s="33" t="s">
        <v>10</v>
      </c>
      <c r="F49" s="34">
        <f>+F50</f>
        <v>33076.400000000001</v>
      </c>
      <c r="G49" s="34">
        <f t="shared" ref="G49:I49" si="18">+G50</f>
        <v>0</v>
      </c>
      <c r="H49" s="34">
        <f t="shared" si="18"/>
        <v>35643.4</v>
      </c>
      <c r="I49" s="34">
        <f t="shared" si="18"/>
        <v>0</v>
      </c>
    </row>
    <row r="50" spans="1:9" ht="16.5" customHeight="1" x14ac:dyDescent="0.2">
      <c r="A50" s="30">
        <v>5</v>
      </c>
      <c r="B50" s="30">
        <v>3</v>
      </c>
      <c r="C50" s="41">
        <v>9900000000</v>
      </c>
      <c r="D50" s="32">
        <v>610</v>
      </c>
      <c r="E50" s="33" t="s">
        <v>43</v>
      </c>
      <c r="F50" s="34">
        <v>33076.400000000001</v>
      </c>
      <c r="G50" s="34">
        <v>0</v>
      </c>
      <c r="H50" s="34">
        <v>35643.4</v>
      </c>
      <c r="I50" s="34">
        <v>0</v>
      </c>
    </row>
    <row r="51" spans="1:9" ht="39" customHeight="1" x14ac:dyDescent="0.2">
      <c r="A51" s="30">
        <v>5</v>
      </c>
      <c r="B51" s="30">
        <v>3</v>
      </c>
      <c r="C51" s="31" t="s">
        <v>45</v>
      </c>
      <c r="D51" s="32"/>
      <c r="E51" s="33" t="s">
        <v>51</v>
      </c>
      <c r="F51" s="34">
        <f>+F52</f>
        <v>600</v>
      </c>
      <c r="G51" s="34">
        <v>0</v>
      </c>
      <c r="H51" s="34">
        <f>+H52</f>
        <v>600</v>
      </c>
      <c r="I51" s="34">
        <v>0</v>
      </c>
    </row>
    <row r="52" spans="1:9" ht="35.25" customHeight="1" x14ac:dyDescent="0.2">
      <c r="A52" s="30">
        <v>5</v>
      </c>
      <c r="B52" s="30">
        <v>3</v>
      </c>
      <c r="C52" s="31" t="s">
        <v>45</v>
      </c>
      <c r="D52" s="32">
        <v>600</v>
      </c>
      <c r="E52" s="33" t="s">
        <v>10</v>
      </c>
      <c r="F52" s="34">
        <f>+F53</f>
        <v>600</v>
      </c>
      <c r="G52" s="34">
        <v>0</v>
      </c>
      <c r="H52" s="34">
        <f>+H53</f>
        <v>600</v>
      </c>
      <c r="I52" s="34">
        <v>0</v>
      </c>
    </row>
    <row r="53" spans="1:9" ht="19.5" customHeight="1" x14ac:dyDescent="0.2">
      <c r="A53" s="30">
        <v>5</v>
      </c>
      <c r="B53" s="30">
        <v>3</v>
      </c>
      <c r="C53" s="31" t="s">
        <v>45</v>
      </c>
      <c r="D53" s="32">
        <v>610</v>
      </c>
      <c r="E53" s="33" t="s">
        <v>43</v>
      </c>
      <c r="F53" s="34">
        <v>600</v>
      </c>
      <c r="G53" s="34">
        <v>0</v>
      </c>
      <c r="H53" s="34">
        <v>600</v>
      </c>
      <c r="I53" s="34">
        <v>0</v>
      </c>
    </row>
    <row r="54" spans="1:9" ht="15.75" x14ac:dyDescent="0.2">
      <c r="A54" s="26">
        <v>7</v>
      </c>
      <c r="B54" s="26" t="s">
        <v>6</v>
      </c>
      <c r="C54" s="27" t="s">
        <v>6</v>
      </c>
      <c r="D54" s="28" t="s">
        <v>6</v>
      </c>
      <c r="E54" s="29" t="s">
        <v>13</v>
      </c>
      <c r="F54" s="11">
        <f>+F55</f>
        <v>100</v>
      </c>
      <c r="G54" s="11">
        <f t="shared" ref="G54:I54" si="19">+G55</f>
        <v>0</v>
      </c>
      <c r="H54" s="11">
        <f t="shared" si="19"/>
        <v>100</v>
      </c>
      <c r="I54" s="11">
        <f t="shared" si="19"/>
        <v>0</v>
      </c>
    </row>
    <row r="55" spans="1:9" ht="15" x14ac:dyDescent="0.2">
      <c r="A55" s="30">
        <v>7</v>
      </c>
      <c r="B55" s="30">
        <v>7</v>
      </c>
      <c r="C55" s="31" t="s">
        <v>6</v>
      </c>
      <c r="D55" s="32" t="s">
        <v>6</v>
      </c>
      <c r="E55" s="33" t="s">
        <v>37</v>
      </c>
      <c r="F55" s="34">
        <f>+F56</f>
        <v>100</v>
      </c>
      <c r="G55" s="34">
        <f t="shared" ref="G55:I55" si="20">+G56</f>
        <v>0</v>
      </c>
      <c r="H55" s="34">
        <f t="shared" si="20"/>
        <v>100</v>
      </c>
      <c r="I55" s="34">
        <f t="shared" si="20"/>
        <v>0</v>
      </c>
    </row>
    <row r="56" spans="1:9" ht="15" x14ac:dyDescent="0.2">
      <c r="A56" s="30">
        <v>7</v>
      </c>
      <c r="B56" s="30">
        <v>7</v>
      </c>
      <c r="C56" s="24">
        <v>9900000000</v>
      </c>
      <c r="D56" s="32" t="s">
        <v>6</v>
      </c>
      <c r="E56" s="33" t="s">
        <v>5</v>
      </c>
      <c r="F56" s="34">
        <f>+F57</f>
        <v>100</v>
      </c>
      <c r="G56" s="34">
        <f t="shared" ref="G56:I56" si="21">+G57</f>
        <v>0</v>
      </c>
      <c r="H56" s="34">
        <f t="shared" si="21"/>
        <v>100</v>
      </c>
      <c r="I56" s="34">
        <f t="shared" si="21"/>
        <v>0</v>
      </c>
    </row>
    <row r="57" spans="1:9" ht="30" x14ac:dyDescent="0.2">
      <c r="A57" s="30">
        <v>7</v>
      </c>
      <c r="B57" s="30">
        <v>7</v>
      </c>
      <c r="C57" s="24">
        <v>9900000000</v>
      </c>
      <c r="D57" s="32">
        <v>200</v>
      </c>
      <c r="E57" s="33" t="s">
        <v>4</v>
      </c>
      <c r="F57" s="34">
        <f>+F58</f>
        <v>100</v>
      </c>
      <c r="G57" s="34">
        <f t="shared" ref="G57:I57" si="22">+G58</f>
        <v>0</v>
      </c>
      <c r="H57" s="34">
        <f t="shared" si="22"/>
        <v>100</v>
      </c>
      <c r="I57" s="34">
        <f t="shared" si="22"/>
        <v>0</v>
      </c>
    </row>
    <row r="58" spans="1:9" ht="35.25" customHeight="1" x14ac:dyDescent="0.2">
      <c r="A58" s="30">
        <v>7</v>
      </c>
      <c r="B58" s="30">
        <v>7</v>
      </c>
      <c r="C58" s="24">
        <v>9900000000</v>
      </c>
      <c r="D58" s="32">
        <v>240</v>
      </c>
      <c r="E58" s="33" t="s">
        <v>3</v>
      </c>
      <c r="F58" s="34">
        <v>100</v>
      </c>
      <c r="G58" s="34">
        <v>0</v>
      </c>
      <c r="H58" s="34">
        <v>100</v>
      </c>
      <c r="I58" s="34">
        <v>0</v>
      </c>
    </row>
    <row r="59" spans="1:9" ht="15.75" x14ac:dyDescent="0.2">
      <c r="A59" s="26">
        <v>8</v>
      </c>
      <c r="B59" s="26" t="s">
        <v>6</v>
      </c>
      <c r="C59" s="27" t="s">
        <v>6</v>
      </c>
      <c r="D59" s="28" t="s">
        <v>6</v>
      </c>
      <c r="E59" s="29" t="s">
        <v>12</v>
      </c>
      <c r="F59" s="11">
        <f>+F60</f>
        <v>500</v>
      </c>
      <c r="G59" s="11">
        <f t="shared" ref="G59:I59" si="23">+G60</f>
        <v>0</v>
      </c>
      <c r="H59" s="11">
        <f t="shared" si="23"/>
        <v>500</v>
      </c>
      <c r="I59" s="11">
        <f t="shared" si="23"/>
        <v>0</v>
      </c>
    </row>
    <row r="60" spans="1:9" ht="21" customHeight="1" x14ac:dyDescent="0.2">
      <c r="A60" s="30">
        <v>8</v>
      </c>
      <c r="B60" s="30">
        <v>4</v>
      </c>
      <c r="C60" s="31" t="s">
        <v>6</v>
      </c>
      <c r="D60" s="32" t="s">
        <v>6</v>
      </c>
      <c r="E60" s="33" t="s">
        <v>11</v>
      </c>
      <c r="F60" s="34">
        <f>+F61</f>
        <v>500</v>
      </c>
      <c r="G60" s="34">
        <f t="shared" ref="G60:I60" si="24">+G61</f>
        <v>0</v>
      </c>
      <c r="H60" s="34">
        <f t="shared" si="24"/>
        <v>500</v>
      </c>
      <c r="I60" s="34">
        <f t="shared" si="24"/>
        <v>0</v>
      </c>
    </row>
    <row r="61" spans="1:9" ht="15" x14ac:dyDescent="0.2">
      <c r="A61" s="30">
        <v>8</v>
      </c>
      <c r="B61" s="30">
        <v>4</v>
      </c>
      <c r="C61" s="24">
        <v>9900000000</v>
      </c>
      <c r="D61" s="32" t="s">
        <v>6</v>
      </c>
      <c r="E61" s="33" t="s">
        <v>5</v>
      </c>
      <c r="F61" s="34">
        <f>+F62</f>
        <v>500</v>
      </c>
      <c r="G61" s="34">
        <f t="shared" ref="G61:I61" si="25">+G62</f>
        <v>0</v>
      </c>
      <c r="H61" s="34">
        <f t="shared" si="25"/>
        <v>500</v>
      </c>
      <c r="I61" s="34">
        <f t="shared" si="25"/>
        <v>0</v>
      </c>
    </row>
    <row r="62" spans="1:9" ht="31.5" customHeight="1" x14ac:dyDescent="0.2">
      <c r="A62" s="30">
        <v>8</v>
      </c>
      <c r="B62" s="30">
        <v>4</v>
      </c>
      <c r="C62" s="24">
        <v>9900000000</v>
      </c>
      <c r="D62" s="32">
        <v>200</v>
      </c>
      <c r="E62" s="33" t="s">
        <v>4</v>
      </c>
      <c r="F62" s="34">
        <f>+F63</f>
        <v>500</v>
      </c>
      <c r="G62" s="34">
        <f t="shared" ref="G62:I62" si="26">+G63</f>
        <v>0</v>
      </c>
      <c r="H62" s="34">
        <f t="shared" si="26"/>
        <v>500</v>
      </c>
      <c r="I62" s="34">
        <f t="shared" si="26"/>
        <v>0</v>
      </c>
    </row>
    <row r="63" spans="1:9" ht="37.5" customHeight="1" x14ac:dyDescent="0.2">
      <c r="A63" s="30">
        <v>8</v>
      </c>
      <c r="B63" s="30">
        <v>4</v>
      </c>
      <c r="C63" s="24">
        <v>9900000000</v>
      </c>
      <c r="D63" s="32">
        <v>240</v>
      </c>
      <c r="E63" s="33" t="s">
        <v>3</v>
      </c>
      <c r="F63" s="34">
        <v>500</v>
      </c>
      <c r="G63" s="34">
        <v>0</v>
      </c>
      <c r="H63" s="34">
        <v>500</v>
      </c>
      <c r="I63" s="34">
        <v>0</v>
      </c>
    </row>
    <row r="64" spans="1:9" ht="15.75" x14ac:dyDescent="0.2">
      <c r="A64" s="26">
        <v>10</v>
      </c>
      <c r="B64" s="26"/>
      <c r="C64" s="39"/>
      <c r="D64" s="28"/>
      <c r="E64" s="29" t="s">
        <v>38</v>
      </c>
      <c r="F64" s="11">
        <f>+F65</f>
        <v>100</v>
      </c>
      <c r="G64" s="11">
        <f t="shared" ref="G64:I64" si="27">+G65</f>
        <v>0</v>
      </c>
      <c r="H64" s="11">
        <f t="shared" si="27"/>
        <v>100</v>
      </c>
      <c r="I64" s="11">
        <f t="shared" si="27"/>
        <v>0</v>
      </c>
    </row>
    <row r="65" spans="1:9" ht="15" x14ac:dyDescent="0.2">
      <c r="A65" s="30">
        <v>10</v>
      </c>
      <c r="B65" s="30">
        <v>1</v>
      </c>
      <c r="C65" s="38"/>
      <c r="D65" s="32"/>
      <c r="E65" s="33" t="s">
        <v>39</v>
      </c>
      <c r="F65" s="34">
        <f>+F66</f>
        <v>100</v>
      </c>
      <c r="G65" s="34">
        <f t="shared" ref="G65:I65" si="28">+G66</f>
        <v>0</v>
      </c>
      <c r="H65" s="34">
        <f t="shared" si="28"/>
        <v>100</v>
      </c>
      <c r="I65" s="34">
        <f t="shared" si="28"/>
        <v>0</v>
      </c>
    </row>
    <row r="66" spans="1:9" ht="15" x14ac:dyDescent="0.2">
      <c r="A66" s="30">
        <v>10</v>
      </c>
      <c r="B66" s="30">
        <v>1</v>
      </c>
      <c r="C66" s="40">
        <v>9900000000</v>
      </c>
      <c r="D66" s="32"/>
      <c r="E66" s="33" t="s">
        <v>5</v>
      </c>
      <c r="F66" s="34">
        <f>+F67</f>
        <v>100</v>
      </c>
      <c r="G66" s="34">
        <f t="shared" ref="G66:I66" si="29">+G67</f>
        <v>0</v>
      </c>
      <c r="H66" s="34">
        <f t="shared" si="29"/>
        <v>100</v>
      </c>
      <c r="I66" s="34">
        <f t="shared" si="29"/>
        <v>0</v>
      </c>
    </row>
    <row r="67" spans="1:9" ht="25.5" customHeight="1" x14ac:dyDescent="0.2">
      <c r="A67" s="30">
        <v>10</v>
      </c>
      <c r="B67" s="30">
        <v>1</v>
      </c>
      <c r="C67" s="38">
        <v>9900000000</v>
      </c>
      <c r="D67" s="32">
        <v>300</v>
      </c>
      <c r="E67" s="33" t="s">
        <v>40</v>
      </c>
      <c r="F67" s="34">
        <f>+F68</f>
        <v>100</v>
      </c>
      <c r="G67" s="34">
        <f t="shared" ref="G67:I67" si="30">+G68</f>
        <v>0</v>
      </c>
      <c r="H67" s="34">
        <f t="shared" si="30"/>
        <v>100</v>
      </c>
      <c r="I67" s="34">
        <f t="shared" si="30"/>
        <v>0</v>
      </c>
    </row>
    <row r="68" spans="1:9" ht="38.25" customHeight="1" x14ac:dyDescent="0.2">
      <c r="A68" s="30">
        <v>10</v>
      </c>
      <c r="B68" s="30">
        <v>1</v>
      </c>
      <c r="C68" s="38">
        <v>9900000000</v>
      </c>
      <c r="D68" s="32">
        <v>320</v>
      </c>
      <c r="E68" s="33" t="s">
        <v>44</v>
      </c>
      <c r="F68" s="34">
        <v>100</v>
      </c>
      <c r="G68" s="34">
        <v>0</v>
      </c>
      <c r="H68" s="34">
        <v>100</v>
      </c>
      <c r="I68" s="34">
        <v>0</v>
      </c>
    </row>
    <row r="69" spans="1:9" ht="15.75" x14ac:dyDescent="0.2">
      <c r="A69" s="26">
        <v>11</v>
      </c>
      <c r="B69" s="26" t="s">
        <v>6</v>
      </c>
      <c r="C69" s="27" t="s">
        <v>6</v>
      </c>
      <c r="D69" s="28" t="s">
        <v>6</v>
      </c>
      <c r="E69" s="29" t="s">
        <v>9</v>
      </c>
      <c r="F69" s="11">
        <f>+F70</f>
        <v>1000</v>
      </c>
      <c r="G69" s="11">
        <f t="shared" ref="G69:I69" si="31">+G70</f>
        <v>0</v>
      </c>
      <c r="H69" s="11">
        <f t="shared" si="31"/>
        <v>1000</v>
      </c>
      <c r="I69" s="11">
        <f t="shared" si="31"/>
        <v>0</v>
      </c>
    </row>
    <row r="70" spans="1:9" ht="15" x14ac:dyDescent="0.2">
      <c r="A70" s="30">
        <v>11</v>
      </c>
      <c r="B70" s="30">
        <v>1</v>
      </c>
      <c r="C70" s="31" t="s">
        <v>6</v>
      </c>
      <c r="D70" s="32" t="s">
        <v>6</v>
      </c>
      <c r="E70" s="33" t="s">
        <v>8</v>
      </c>
      <c r="F70" s="34">
        <f>+F71</f>
        <v>1000</v>
      </c>
      <c r="G70" s="34">
        <f t="shared" ref="G70:I70" si="32">+G71</f>
        <v>0</v>
      </c>
      <c r="H70" s="34">
        <f t="shared" si="32"/>
        <v>1000</v>
      </c>
      <c r="I70" s="34">
        <f t="shared" si="32"/>
        <v>0</v>
      </c>
    </row>
    <row r="71" spans="1:9" ht="15" x14ac:dyDescent="0.2">
      <c r="A71" s="30">
        <v>11</v>
      </c>
      <c r="B71" s="30">
        <v>1</v>
      </c>
      <c r="C71" s="24">
        <v>9900000000</v>
      </c>
      <c r="D71" s="32" t="s">
        <v>6</v>
      </c>
      <c r="E71" s="33" t="s">
        <v>5</v>
      </c>
      <c r="F71" s="34">
        <f>+F72+F74</f>
        <v>1000</v>
      </c>
      <c r="G71" s="34">
        <f t="shared" ref="G71:I71" si="33">+G72+G74</f>
        <v>0</v>
      </c>
      <c r="H71" s="34">
        <f t="shared" si="33"/>
        <v>1000</v>
      </c>
      <c r="I71" s="34">
        <f t="shared" si="33"/>
        <v>0</v>
      </c>
    </row>
    <row r="72" spans="1:9" ht="30" x14ac:dyDescent="0.2">
      <c r="A72" s="30">
        <v>11</v>
      </c>
      <c r="B72" s="30">
        <v>1</v>
      </c>
      <c r="C72" s="24">
        <v>9900000000</v>
      </c>
      <c r="D72" s="32">
        <v>200</v>
      </c>
      <c r="E72" s="33" t="s">
        <v>4</v>
      </c>
      <c r="F72" s="34">
        <f>+F73</f>
        <v>812</v>
      </c>
      <c r="G72" s="34">
        <f t="shared" ref="G72:I72" si="34">+G73</f>
        <v>0</v>
      </c>
      <c r="H72" s="34">
        <f t="shared" si="34"/>
        <v>812</v>
      </c>
      <c r="I72" s="34">
        <f t="shared" si="34"/>
        <v>0</v>
      </c>
    </row>
    <row r="73" spans="1:9" ht="39" customHeight="1" x14ac:dyDescent="0.2">
      <c r="A73" s="30">
        <v>11</v>
      </c>
      <c r="B73" s="30">
        <v>1</v>
      </c>
      <c r="C73" s="24">
        <v>9900000000</v>
      </c>
      <c r="D73" s="32">
        <v>240</v>
      </c>
      <c r="E73" s="33" t="s">
        <v>3</v>
      </c>
      <c r="F73" s="34">
        <v>812</v>
      </c>
      <c r="G73" s="34">
        <v>0</v>
      </c>
      <c r="H73" s="34">
        <v>812</v>
      </c>
      <c r="I73" s="34">
        <v>0</v>
      </c>
    </row>
    <row r="74" spans="1:9" ht="31.5" customHeight="1" x14ac:dyDescent="0.2">
      <c r="A74" s="30">
        <v>11</v>
      </c>
      <c r="B74" s="30">
        <v>1</v>
      </c>
      <c r="C74" s="24">
        <v>9900000000</v>
      </c>
      <c r="D74" s="32">
        <v>800</v>
      </c>
      <c r="E74" s="33" t="s">
        <v>7</v>
      </c>
      <c r="F74" s="34">
        <f>+F75</f>
        <v>188</v>
      </c>
      <c r="G74" s="34">
        <f t="shared" ref="G74:I74" si="35">+G75</f>
        <v>0</v>
      </c>
      <c r="H74" s="34">
        <f t="shared" si="35"/>
        <v>188</v>
      </c>
      <c r="I74" s="34">
        <f t="shared" si="35"/>
        <v>0</v>
      </c>
    </row>
    <row r="75" spans="1:9" ht="47.45" customHeight="1" x14ac:dyDescent="0.2">
      <c r="A75" s="30">
        <v>11</v>
      </c>
      <c r="B75" s="30">
        <v>1</v>
      </c>
      <c r="C75" s="24">
        <v>9900000000</v>
      </c>
      <c r="D75" s="32">
        <v>810</v>
      </c>
      <c r="E75" s="33" t="s">
        <v>33</v>
      </c>
      <c r="F75" s="34">
        <v>188</v>
      </c>
      <c r="G75" s="34">
        <v>0</v>
      </c>
      <c r="H75" s="34">
        <v>188</v>
      </c>
      <c r="I75" s="34">
        <v>0</v>
      </c>
    </row>
    <row r="76" spans="1:9" ht="15.75" x14ac:dyDescent="0.2">
      <c r="A76" s="9"/>
      <c r="B76" s="14"/>
      <c r="C76" s="14"/>
      <c r="D76" s="13"/>
      <c r="E76" s="12" t="s">
        <v>2</v>
      </c>
      <c r="F76" s="11">
        <f>+F69+F64+F59+F54+F46+F41+F35+F30+F11</f>
        <v>158912.9</v>
      </c>
      <c r="G76" s="11">
        <f>+G69+G64+G59+G54+G46+G41+G35+G30+G11</f>
        <v>0</v>
      </c>
      <c r="H76" s="11">
        <f>+H69+H64+H59+H54+H46+H41+H35+H30+H11</f>
        <v>161980</v>
      </c>
      <c r="I76" s="11">
        <f>+I69+I64+I59+I54+I46+I41+I35+I30+I11</f>
        <v>0</v>
      </c>
    </row>
    <row r="77" spans="1:9" ht="15" x14ac:dyDescent="0.2">
      <c r="A77" s="7"/>
      <c r="B77" s="9"/>
      <c r="C77" s="9"/>
      <c r="D77" s="9"/>
      <c r="E77" s="8" t="s">
        <v>1</v>
      </c>
      <c r="F77" s="8">
        <v>4074.7</v>
      </c>
      <c r="G77" s="8">
        <v>0</v>
      </c>
      <c r="H77" s="8">
        <v>8525.2999999999993</v>
      </c>
      <c r="I77" s="8">
        <v>0</v>
      </c>
    </row>
    <row r="78" spans="1:9" ht="15.75" x14ac:dyDescent="0.25">
      <c r="A78" s="35"/>
      <c r="B78" s="7"/>
      <c r="C78" s="7"/>
      <c r="D78" s="7"/>
      <c r="E78" s="6" t="s">
        <v>0</v>
      </c>
      <c r="F78" s="6">
        <f>F77+F76</f>
        <v>162987.6</v>
      </c>
      <c r="G78" s="6">
        <v>0</v>
      </c>
      <c r="H78" s="6">
        <f>H77+H76</f>
        <v>170505.3</v>
      </c>
      <c r="I78" s="6">
        <v>0</v>
      </c>
    </row>
    <row r="79" spans="1:9" ht="13.5" customHeight="1" x14ac:dyDescent="0.25">
      <c r="A79" s="2"/>
      <c r="B79" s="2"/>
      <c r="C79" s="2"/>
      <c r="D79" s="2"/>
      <c r="E79" s="2"/>
      <c r="F79" s="3"/>
      <c r="G79" s="3"/>
      <c r="H79" s="3"/>
      <c r="I79" s="3"/>
    </row>
    <row r="80" spans="1:9" ht="13.5" customHeight="1" x14ac:dyDescent="0.2">
      <c r="A80" s="2"/>
      <c r="B80" s="2"/>
      <c r="C80" s="2"/>
      <c r="D80" s="2"/>
      <c r="E80" s="5"/>
      <c r="F80" s="4"/>
      <c r="G80" s="4"/>
      <c r="H80" s="4"/>
      <c r="I80" s="4"/>
    </row>
    <row r="81" spans="2:9" ht="13.5" customHeight="1" x14ac:dyDescent="0.25">
      <c r="B81" s="2"/>
      <c r="C81" s="2"/>
      <c r="D81" s="2"/>
      <c r="E81" s="2"/>
      <c r="F81" s="3"/>
      <c r="G81" s="3"/>
      <c r="H81" s="3"/>
      <c r="I81" s="3"/>
    </row>
  </sheetData>
  <mergeCells count="7">
    <mergeCell ref="F8:I8"/>
    <mergeCell ref="A6:I6"/>
    <mergeCell ref="A8:D8"/>
    <mergeCell ref="A1:I1"/>
    <mergeCell ref="A2:I2"/>
    <mergeCell ref="A4:I4"/>
    <mergeCell ref="A3:I3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Екатерина Михайловна Столповских</cp:lastModifiedBy>
  <cp:lastPrinted>2018-09-26T04:59:15Z</cp:lastPrinted>
  <dcterms:created xsi:type="dcterms:W3CDTF">2015-08-24T13:16:02Z</dcterms:created>
  <dcterms:modified xsi:type="dcterms:W3CDTF">2019-11-01T07:43:55Z</dcterms:modified>
</cp:coreProperties>
</file>