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R23" i="2" l="1"/>
  <c r="Q23" i="2"/>
  <c r="Q22" i="2" s="1"/>
  <c r="Q21" i="2" s="1"/>
  <c r="Q20" i="2" s="1"/>
  <c r="R29" i="2" l="1"/>
  <c r="R22" i="2" s="1"/>
  <c r="R21" i="2" s="1"/>
  <c r="R20" i="2" s="1"/>
  <c r="Q29" i="2"/>
  <c r="R18" i="2" l="1"/>
  <c r="R17" i="2" s="1"/>
  <c r="R16" i="2" s="1"/>
  <c r="R15" i="2" s="1"/>
  <c r="R14" i="2" s="1"/>
  <c r="Q18" i="2"/>
  <c r="Q17" i="2" s="1"/>
  <c r="Q16" i="2" s="1"/>
  <c r="Q15" i="2" s="1"/>
  <c r="Q14" i="2" l="1"/>
  <c r="R28" i="2"/>
  <c r="Q28" i="2"/>
  <c r="Q27" i="2" s="1"/>
  <c r="R27" i="2" l="1"/>
  <c r="R26" i="2" s="1"/>
  <c r="Q26" i="2"/>
  <c r="Q13" i="2" l="1"/>
  <c r="Q32" i="2" s="1"/>
  <c r="R13" i="2"/>
  <c r="R32" i="2" s="1"/>
  <c r="R25" i="2"/>
  <c r="Q25" i="2"/>
</calcChain>
</file>

<file path=xl/sharedStrings.xml><?xml version="1.0" encoding="utf-8"?>
<sst xmlns="http://schemas.openxmlformats.org/spreadsheetml/2006/main" count="58" uniqueCount="33">
  <si>
    <t>ИТОГО</t>
  </si>
  <si>
    <t>0000000000000000000000000000000000000000000000000000000000000000000000000000000000000000</t>
  </si>
  <si>
    <t>9900000000</t>
  </si>
  <si>
    <t/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</si>
  <si>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</si>
  <si>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</si>
  <si>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</si>
  <si>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</si>
  <si>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</si>
  <si>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</si>
  <si>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</si>
  <si>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</si>
  <si>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</si>
  <si>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</si>
  <si>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</si>
  <si>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</si>
  <si>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</si>
  <si>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</si>
  <si>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</si>
  <si>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</si>
  <si>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</si>
  <si>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</si>
  <si>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Е100000000</t>
  </si>
  <si>
    <t>Муниципальная программа "Комфортная городская среда" на 2018-2022 годы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</si>
  <si>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</si>
  <si>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</si>
  <si>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 xml:space="preserve">                                                                от "____"_______________ 2018 г. №______</t>
  </si>
  <si>
    <t>НАЦИОНАЛЬНАЯ ЭКОНОМИКА</t>
  </si>
  <si>
    <t xml:space="preserve"> Дорожное хозяйство (дорожные фонды)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</si>
  <si>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</si>
  <si>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</si>
  <si>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 xml:space="preserve">                                                                Приложение 14</t>
  </si>
  <si>
    <t>Объем бюджетных ассигнований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</si>
</sst>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164" fontId="11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Protection="1"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167" fontId="1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8" xfId="1" applyFont="1" applyFill="1" applyBorder="1" applyProtection="1">
      <protection hidden="1"/>
    </xf>
    <xf numFmtId="164" fontId="12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vertical="top" wrapText="1"/>
      <protection hidden="1"/>
    </xf>
    <xf numFmtId="0" fontId="11" fillId="0" borderId="0" xfId="1" applyFont="1" applyProtection="1">
      <protection hidden="1"/>
    </xf>
    <xf numFmtId="16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protection hidden="1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2" fillId="0" borderId="2" xfId="1" applyNumberFormat="1" applyFont="1" applyFill="1" applyBorder="1" applyAlignment="1" applyProtection="1">
      <alignment horizontal="left" vertical="top" wrapText="1"/>
      <protection hidden="1"/>
    </xf>
    <xf numFmtId="164" fontId="12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2" fillId="0" borderId="0" xfId="1" applyFont="1" applyFill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0" xfId="1" applyFont="1" applyFill="1" applyBorder="1" applyProtection="1">
      <protection hidden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tabSelected="1" topLeftCell="J4" workbookViewId="0">
      <selection activeCell="K7" sqref="K7:R7"/>
    </sheetView>
  </sheetViews>
  <sheetFormatPr defaultColWidth="9.140625" defaultRowHeight="12.75" x14ac:dyDescent="0.2"/>
  <cols>
    <col min="1" max="9" width="0" style="1" hidden="1" customWidth="1"/>
    <col min="10" max="10" width="10.85546875" style="1" customWidth="1"/>
    <col min="11" max="11" width="7.140625" style="1" customWidth="1"/>
    <col min="12" max="12" width="8.28515625" style="1" customWidth="1"/>
    <col min="13" max="13" width="14.28515625" style="1" customWidth="1"/>
    <col min="14" max="14" width="10" style="1" customWidth="1"/>
    <col min="15" max="15" width="64.28515625" style="1" customWidth="1"/>
    <col min="16" max="16" width="0" style="1" hidden="1" customWidth="1"/>
    <col min="17" max="17" width="15" style="1" customWidth="1"/>
    <col min="18" max="18" width="14.28515625" style="1" customWidth="1"/>
    <col min="19" max="21" width="0" style="1" hidden="1" customWidth="1"/>
    <col min="22" max="257" width="9.140625" style="1" customWidth="1"/>
    <col min="258" max="16384" width="9.140625" style="1"/>
  </cols>
  <sheetData>
    <row r="1" spans="1:22" ht="15.75" customHeight="1" x14ac:dyDescent="0.25">
      <c r="A1" s="2"/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  <c r="M1" s="29"/>
      <c r="N1" s="29"/>
      <c r="O1" s="29" t="s">
        <v>31</v>
      </c>
      <c r="P1" s="29"/>
      <c r="Q1" s="29"/>
      <c r="R1" s="29"/>
      <c r="S1" s="2"/>
      <c r="T1" s="2"/>
      <c r="U1" s="2"/>
      <c r="V1" s="2"/>
    </row>
    <row r="2" spans="1:22" ht="15.75" customHeight="1" x14ac:dyDescent="0.25">
      <c r="A2" s="2"/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29"/>
      <c r="N2" s="29"/>
      <c r="O2" s="29" t="s">
        <v>21</v>
      </c>
      <c r="P2" s="29"/>
      <c r="Q2" s="29"/>
      <c r="R2" s="29"/>
      <c r="S2" s="2"/>
      <c r="T2" s="2"/>
      <c r="U2" s="2"/>
      <c r="V2" s="2"/>
    </row>
    <row r="3" spans="1:22" ht="15.75" customHeight="1" x14ac:dyDescent="0.25">
      <c r="A3" s="2"/>
      <c r="B3" s="31"/>
      <c r="C3" s="31"/>
      <c r="D3" s="31"/>
      <c r="E3" s="31"/>
      <c r="F3" s="31"/>
      <c r="G3" s="31"/>
      <c r="H3" s="31"/>
      <c r="I3" s="31"/>
      <c r="J3" s="31"/>
      <c r="K3" s="32"/>
      <c r="L3" s="32"/>
      <c r="M3" s="29"/>
      <c r="N3" s="29"/>
      <c r="O3" s="29" t="s">
        <v>20</v>
      </c>
      <c r="P3" s="29"/>
      <c r="Q3" s="29"/>
      <c r="R3" s="29"/>
      <c r="S3" s="2"/>
      <c r="T3" s="2"/>
      <c r="U3" s="2"/>
      <c r="V3" s="2"/>
    </row>
    <row r="4" spans="1:22" ht="15.75" customHeight="1" x14ac:dyDescent="0.25">
      <c r="A4" s="2"/>
      <c r="B4" s="31"/>
      <c r="C4" s="31"/>
      <c r="D4" s="31"/>
      <c r="E4" s="31"/>
      <c r="F4" s="31"/>
      <c r="G4" s="31"/>
      <c r="H4" s="31"/>
      <c r="I4" s="31"/>
      <c r="J4" s="31"/>
      <c r="K4" s="32"/>
      <c r="L4" s="32"/>
      <c r="M4" s="29"/>
      <c r="N4" s="29"/>
      <c r="O4" s="29" t="s">
        <v>19</v>
      </c>
      <c r="P4" s="29"/>
      <c r="Q4" s="29"/>
      <c r="R4" s="29"/>
      <c r="S4" s="2"/>
      <c r="T4" s="2"/>
      <c r="U4" s="2"/>
      <c r="V4" s="2"/>
    </row>
    <row r="5" spans="1:22" ht="15.75" customHeight="1" x14ac:dyDescent="0.25">
      <c r="A5" s="2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29"/>
      <c r="N5" s="29"/>
      <c r="O5" s="29" t="s">
        <v>26</v>
      </c>
      <c r="P5" s="29"/>
      <c r="Q5" s="29"/>
      <c r="R5" s="29"/>
      <c r="S5" s="2"/>
      <c r="T5" s="2"/>
      <c r="U5" s="2"/>
      <c r="V5" s="2"/>
    </row>
    <row r="6" spans="1:22" ht="15.75" customHeight="1" x14ac:dyDescent="0.25">
      <c r="A6" s="2"/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29"/>
      <c r="N6" s="29"/>
      <c r="O6" s="29"/>
      <c r="P6" s="29"/>
      <c r="Q6" s="29"/>
      <c r="R6" s="29"/>
      <c r="S6" s="2"/>
      <c r="T6" s="2"/>
      <c r="U6" s="2"/>
      <c r="V6" s="2"/>
    </row>
    <row r="7" spans="1:22" ht="26.25" customHeight="1" x14ac:dyDescent="0.25">
      <c r="A7" s="2"/>
      <c r="B7" s="31"/>
      <c r="C7" s="31"/>
      <c r="D7" s="31"/>
      <c r="E7" s="31"/>
      <c r="F7" s="31"/>
      <c r="G7" s="31"/>
      <c r="H7" s="31"/>
      <c r="I7" s="31"/>
      <c r="J7" s="31"/>
      <c r="K7" s="75"/>
      <c r="L7" s="76"/>
      <c r="M7" s="76"/>
      <c r="N7" s="76"/>
      <c r="O7" s="76"/>
      <c r="P7" s="76"/>
      <c r="Q7" s="76"/>
      <c r="R7" s="76"/>
      <c r="S7" s="2"/>
      <c r="T7" s="2"/>
      <c r="U7" s="2"/>
      <c r="V7" s="2"/>
    </row>
    <row r="8" spans="1:22" ht="66.75" customHeight="1" x14ac:dyDescent="0.2">
      <c r="A8" s="2"/>
      <c r="B8" s="30"/>
      <c r="C8" s="30"/>
      <c r="D8" s="30"/>
      <c r="E8" s="30"/>
      <c r="F8" s="30"/>
      <c r="G8" s="30"/>
      <c r="H8" s="30"/>
      <c r="I8" s="30"/>
      <c r="J8" s="30"/>
      <c r="K8" s="80" t="s">
        <v>32</v>
      </c>
      <c r="L8" s="80"/>
      <c r="M8" s="80"/>
      <c r="N8" s="80"/>
      <c r="O8" s="80"/>
      <c r="P8" s="80"/>
      <c r="Q8" s="80"/>
      <c r="R8" s="80"/>
      <c r="S8" s="2"/>
      <c r="T8" s="2"/>
      <c r="U8" s="2"/>
      <c r="V8" s="2"/>
    </row>
    <row r="9" spans="1:22" ht="16.5" customHeight="1" x14ac:dyDescent="0.2">
      <c r="A9" s="2"/>
      <c r="B9" s="20"/>
      <c r="C9" s="20"/>
      <c r="D9" s="20"/>
      <c r="E9" s="20"/>
      <c r="F9" s="20"/>
      <c r="G9" s="20"/>
      <c r="H9" s="20"/>
      <c r="I9" s="20"/>
      <c r="J9" s="20"/>
      <c r="K9" s="29"/>
      <c r="L9" s="29"/>
      <c r="M9" s="29"/>
      <c r="N9" s="27"/>
      <c r="O9" s="20"/>
      <c r="P9" s="27"/>
      <c r="Q9" s="27"/>
      <c r="R9" s="28" t="s">
        <v>18</v>
      </c>
      <c r="S9" s="2"/>
      <c r="T9" s="2"/>
      <c r="U9" s="2"/>
      <c r="V9" s="2"/>
    </row>
    <row r="10" spans="1:22" ht="33" customHeight="1" x14ac:dyDescent="0.2">
      <c r="A10" s="2"/>
      <c r="B10" s="27"/>
      <c r="C10" s="27"/>
      <c r="D10" s="27"/>
      <c r="E10" s="27"/>
      <c r="F10" s="27"/>
      <c r="G10" s="27"/>
      <c r="H10" s="77"/>
      <c r="I10" s="77"/>
      <c r="J10" s="77" t="s">
        <v>17</v>
      </c>
      <c r="K10" s="81"/>
      <c r="L10" s="81"/>
      <c r="M10" s="81"/>
      <c r="N10" s="78"/>
      <c r="O10" s="78" t="s">
        <v>16</v>
      </c>
      <c r="P10" s="20"/>
      <c r="Q10" s="79" t="s">
        <v>15</v>
      </c>
      <c r="R10" s="79"/>
      <c r="S10" s="2"/>
      <c r="T10" s="2"/>
      <c r="U10" s="2"/>
      <c r="V10" s="2"/>
    </row>
    <row r="11" spans="1:22" ht="117.75" customHeight="1" x14ac:dyDescent="0.2">
      <c r="A11" s="2"/>
      <c r="B11" s="27"/>
      <c r="C11" s="27"/>
      <c r="D11" s="27"/>
      <c r="E11" s="27"/>
      <c r="F11" s="27"/>
      <c r="G11" s="27"/>
      <c r="H11" s="77"/>
      <c r="I11" s="77"/>
      <c r="J11" s="35" t="s">
        <v>24</v>
      </c>
      <c r="K11" s="19" t="s">
        <v>14</v>
      </c>
      <c r="L11" s="19" t="s">
        <v>13</v>
      </c>
      <c r="M11" s="19" t="s">
        <v>12</v>
      </c>
      <c r="N11" s="19" t="s">
        <v>11</v>
      </c>
      <c r="O11" s="78"/>
      <c r="P11" s="20"/>
      <c r="Q11" s="26" t="s">
        <v>10</v>
      </c>
      <c r="R11" s="26" t="s">
        <v>9</v>
      </c>
      <c r="S11" s="2"/>
      <c r="T11" s="2"/>
      <c r="U11" s="2"/>
      <c r="V11" s="2"/>
    </row>
    <row r="12" spans="1:22" ht="14.25" customHeight="1" x14ac:dyDescent="0.2">
      <c r="A12" s="2"/>
      <c r="B12" s="25"/>
      <c r="C12" s="23"/>
      <c r="D12" s="23"/>
      <c r="E12" s="23"/>
      <c r="F12" s="23"/>
      <c r="G12" s="24"/>
      <c r="H12" s="23" t="s">
        <v>8</v>
      </c>
      <c r="I12" s="22"/>
      <c r="J12" s="22"/>
      <c r="K12" s="19">
        <v>1</v>
      </c>
      <c r="L12" s="19">
        <v>2</v>
      </c>
      <c r="M12" s="19">
        <v>3</v>
      </c>
      <c r="N12" s="19">
        <v>4</v>
      </c>
      <c r="O12" s="21">
        <v>5</v>
      </c>
      <c r="P12" s="20"/>
      <c r="Q12" s="19">
        <v>6</v>
      </c>
      <c r="R12" s="19">
        <v>7</v>
      </c>
      <c r="S12" s="18"/>
      <c r="T12" s="18"/>
      <c r="U12" s="17"/>
      <c r="V12" s="2"/>
    </row>
    <row r="13" spans="1:22" ht="35.25" customHeight="1" x14ac:dyDescent="0.3">
      <c r="A13" s="2"/>
      <c r="B13" s="25"/>
      <c r="C13" s="23"/>
      <c r="D13" s="23"/>
      <c r="E13" s="23"/>
      <c r="F13" s="23"/>
      <c r="G13" s="24"/>
      <c r="H13" s="23"/>
      <c r="I13" s="36"/>
      <c r="J13" s="60">
        <v>944</v>
      </c>
      <c r="K13" s="61"/>
      <c r="L13" s="61"/>
      <c r="M13" s="61"/>
      <c r="N13" s="62"/>
      <c r="O13" s="63" t="s">
        <v>25</v>
      </c>
      <c r="P13" s="64"/>
      <c r="Q13" s="46">
        <f>+Q15+Q20+Q26</f>
        <v>50143.3</v>
      </c>
      <c r="R13" s="59">
        <f>+R15+R20+R26</f>
        <v>0</v>
      </c>
      <c r="S13" s="18"/>
      <c r="T13" s="18"/>
      <c r="U13" s="17"/>
      <c r="V13" s="2"/>
    </row>
    <row r="14" spans="1:22" ht="99" customHeight="1" x14ac:dyDescent="0.3">
      <c r="A14" s="2"/>
      <c r="B14" s="25"/>
      <c r="C14" s="23"/>
      <c r="D14" s="23"/>
      <c r="E14" s="23"/>
      <c r="F14" s="23"/>
      <c r="G14" s="24"/>
      <c r="H14" s="23"/>
      <c r="I14" s="36"/>
      <c r="J14" s="60">
        <v>944</v>
      </c>
      <c r="K14" s="61"/>
      <c r="L14" s="61"/>
      <c r="M14" s="61"/>
      <c r="N14" s="62"/>
      <c r="O14" s="63" t="s">
        <v>30</v>
      </c>
      <c r="P14" s="64"/>
      <c r="Q14" s="46">
        <f>+Q15+Q20</f>
        <v>44143.3</v>
      </c>
      <c r="R14" s="59">
        <f>+R15+R20</f>
        <v>0</v>
      </c>
      <c r="S14" s="18"/>
      <c r="T14" s="18"/>
      <c r="U14" s="17"/>
      <c r="V14" s="2"/>
    </row>
    <row r="15" spans="1:22" ht="35.25" customHeight="1" x14ac:dyDescent="0.3">
      <c r="A15" s="2"/>
      <c r="B15" s="25"/>
      <c r="C15" s="23"/>
      <c r="D15" s="23"/>
      <c r="E15" s="23"/>
      <c r="F15" s="23"/>
      <c r="G15" s="24"/>
      <c r="H15" s="23"/>
      <c r="I15" s="36"/>
      <c r="J15" s="39">
        <v>944</v>
      </c>
      <c r="K15" s="47">
        <v>4</v>
      </c>
      <c r="L15" s="40"/>
      <c r="M15" s="40"/>
      <c r="N15" s="41"/>
      <c r="O15" s="67" t="s">
        <v>27</v>
      </c>
      <c r="P15" s="42"/>
      <c r="Q15" s="37">
        <f t="shared" ref="Q15:R18" si="0">+Q16</f>
        <v>7000</v>
      </c>
      <c r="R15" s="38">
        <f t="shared" si="0"/>
        <v>0</v>
      </c>
      <c r="S15" s="18"/>
      <c r="T15" s="18"/>
      <c r="U15" s="17"/>
      <c r="V15" s="2"/>
    </row>
    <row r="16" spans="1:22" ht="35.25" customHeight="1" x14ac:dyDescent="0.3">
      <c r="A16" s="2"/>
      <c r="B16" s="25"/>
      <c r="C16" s="23"/>
      <c r="D16" s="23"/>
      <c r="E16" s="23"/>
      <c r="F16" s="23"/>
      <c r="G16" s="24"/>
      <c r="H16" s="23"/>
      <c r="I16" s="36"/>
      <c r="J16" s="39">
        <v>944</v>
      </c>
      <c r="K16" s="47">
        <v>4</v>
      </c>
      <c r="L16" s="47">
        <v>9</v>
      </c>
      <c r="M16" s="61"/>
      <c r="N16" s="62"/>
      <c r="O16" s="63" t="s">
        <v>28</v>
      </c>
      <c r="P16" s="64"/>
      <c r="Q16" s="37">
        <f t="shared" si="0"/>
        <v>7000</v>
      </c>
      <c r="R16" s="38">
        <f t="shared" si="0"/>
        <v>0</v>
      </c>
      <c r="S16" s="18"/>
      <c r="T16" s="18"/>
      <c r="U16" s="17"/>
      <c r="V16" s="2"/>
    </row>
    <row r="17" spans="1:22" ht="98.25" customHeight="1" x14ac:dyDescent="0.3">
      <c r="A17" s="2"/>
      <c r="B17" s="25"/>
      <c r="C17" s="23"/>
      <c r="D17" s="23"/>
      <c r="E17" s="23"/>
      <c r="F17" s="23"/>
      <c r="G17" s="24"/>
      <c r="H17" s="23"/>
      <c r="I17" s="36"/>
      <c r="J17" s="39">
        <v>944</v>
      </c>
      <c r="K17" s="47">
        <v>4</v>
      </c>
      <c r="L17" s="47">
        <v>9</v>
      </c>
      <c r="M17" s="48" t="s">
        <v>29</v>
      </c>
      <c r="N17" s="62"/>
      <c r="O17" s="67" t="s">
        <v>30</v>
      </c>
      <c r="P17" s="64"/>
      <c r="Q17" s="37">
        <f t="shared" si="0"/>
        <v>7000</v>
      </c>
      <c r="R17" s="38">
        <f t="shared" si="0"/>
        <v>0</v>
      </c>
      <c r="S17" s="18"/>
      <c r="T17" s="18"/>
      <c r="U17" s="17"/>
      <c r="V17" s="2"/>
    </row>
    <row r="18" spans="1:22" ht="35.25" customHeight="1" x14ac:dyDescent="0.3">
      <c r="A18" s="2"/>
      <c r="B18" s="25"/>
      <c r="C18" s="23"/>
      <c r="D18" s="23"/>
      <c r="E18" s="23"/>
      <c r="F18" s="23"/>
      <c r="G18" s="24"/>
      <c r="H18" s="23"/>
      <c r="I18" s="36"/>
      <c r="J18" s="39">
        <v>944</v>
      </c>
      <c r="K18" s="47">
        <v>4</v>
      </c>
      <c r="L18" s="47">
        <v>9</v>
      </c>
      <c r="M18" s="48" t="s">
        <v>29</v>
      </c>
      <c r="N18" s="41">
        <v>600</v>
      </c>
      <c r="O18" s="50" t="s">
        <v>6</v>
      </c>
      <c r="P18" s="64"/>
      <c r="Q18" s="37">
        <f t="shared" si="0"/>
        <v>7000</v>
      </c>
      <c r="R18" s="38">
        <f t="shared" si="0"/>
        <v>0</v>
      </c>
      <c r="S18" s="18"/>
      <c r="T18" s="18"/>
      <c r="U18" s="17"/>
      <c r="V18" s="2"/>
    </row>
    <row r="19" spans="1:22" ht="35.25" customHeight="1" x14ac:dyDescent="0.3">
      <c r="A19" s="2"/>
      <c r="B19" s="25"/>
      <c r="C19" s="23"/>
      <c r="D19" s="23"/>
      <c r="E19" s="23"/>
      <c r="F19" s="23"/>
      <c r="G19" s="24"/>
      <c r="H19" s="23"/>
      <c r="I19" s="36"/>
      <c r="J19" s="39">
        <v>944</v>
      </c>
      <c r="K19" s="47">
        <v>4</v>
      </c>
      <c r="L19" s="47">
        <v>9</v>
      </c>
      <c r="M19" s="48" t="s">
        <v>29</v>
      </c>
      <c r="N19" s="41">
        <v>610</v>
      </c>
      <c r="O19" s="50" t="s">
        <v>7</v>
      </c>
      <c r="P19" s="64"/>
      <c r="Q19" s="37">
        <v>7000</v>
      </c>
      <c r="R19" s="38">
        <v>0</v>
      </c>
      <c r="S19" s="18"/>
      <c r="T19" s="18"/>
      <c r="U19" s="17"/>
      <c r="V19" s="2"/>
    </row>
    <row r="20" spans="1:22" ht="35.25" customHeight="1" x14ac:dyDescent="0.3">
      <c r="A20" s="2"/>
      <c r="B20" s="25"/>
      <c r="C20" s="23"/>
      <c r="D20" s="23"/>
      <c r="E20" s="23"/>
      <c r="F20" s="23"/>
      <c r="G20" s="24"/>
      <c r="H20" s="23"/>
      <c r="I20" s="36"/>
      <c r="J20" s="44">
        <v>944</v>
      </c>
      <c r="K20" s="47">
        <v>5</v>
      </c>
      <c r="L20" s="47" t="s">
        <v>3</v>
      </c>
      <c r="M20" s="48" t="s">
        <v>3</v>
      </c>
      <c r="N20" s="49" t="s">
        <v>3</v>
      </c>
      <c r="O20" s="50" t="s">
        <v>5</v>
      </c>
      <c r="P20" s="45">
        <v>56463.5</v>
      </c>
      <c r="Q20" s="37">
        <f t="shared" ref="Q20:R22" si="1">+Q21</f>
        <v>37143.300000000003</v>
      </c>
      <c r="R20" s="38">
        <f t="shared" si="1"/>
        <v>0</v>
      </c>
      <c r="S20" s="18"/>
      <c r="T20" s="18"/>
      <c r="U20" s="17"/>
      <c r="V20" s="2"/>
    </row>
    <row r="21" spans="1:22" ht="35.25" customHeight="1" x14ac:dyDescent="0.3">
      <c r="A21" s="2"/>
      <c r="B21" s="25"/>
      <c r="C21" s="23"/>
      <c r="D21" s="23"/>
      <c r="E21" s="23"/>
      <c r="F21" s="23"/>
      <c r="G21" s="24"/>
      <c r="H21" s="23"/>
      <c r="I21" s="36"/>
      <c r="J21" s="44">
        <v>944</v>
      </c>
      <c r="K21" s="47">
        <v>5</v>
      </c>
      <c r="L21" s="47">
        <v>3</v>
      </c>
      <c r="M21" s="48" t="s">
        <v>3</v>
      </c>
      <c r="N21" s="49" t="s">
        <v>3</v>
      </c>
      <c r="O21" s="43" t="s">
        <v>4</v>
      </c>
      <c r="P21" s="45">
        <v>56463.5</v>
      </c>
      <c r="Q21" s="37">
        <f t="shared" si="1"/>
        <v>37143.300000000003</v>
      </c>
      <c r="R21" s="38">
        <f t="shared" si="1"/>
        <v>0</v>
      </c>
      <c r="S21" s="18"/>
      <c r="T21" s="18"/>
      <c r="U21" s="17"/>
      <c r="V21" s="2"/>
    </row>
    <row r="22" spans="1:22" ht="94.5" customHeight="1" x14ac:dyDescent="0.3">
      <c r="A22" s="2"/>
      <c r="B22" s="25"/>
      <c r="C22" s="23"/>
      <c r="D22" s="23"/>
      <c r="E22" s="23"/>
      <c r="F22" s="23"/>
      <c r="G22" s="24"/>
      <c r="H22" s="23"/>
      <c r="I22" s="36"/>
      <c r="J22" s="44">
        <v>944</v>
      </c>
      <c r="K22" s="47">
        <v>5</v>
      </c>
      <c r="L22" s="47">
        <v>3</v>
      </c>
      <c r="M22" s="48" t="s">
        <v>29</v>
      </c>
      <c r="N22" s="69"/>
      <c r="O22" s="67" t="s">
        <v>30</v>
      </c>
      <c r="P22" s="45"/>
      <c r="Q22" s="37">
        <f t="shared" si="1"/>
        <v>37143.300000000003</v>
      </c>
      <c r="R22" s="38">
        <f t="shared" si="1"/>
        <v>0</v>
      </c>
      <c r="S22" s="18"/>
      <c r="T22" s="18"/>
      <c r="U22" s="17"/>
      <c r="V22" s="2"/>
    </row>
    <row r="23" spans="1:22" ht="57" customHeight="1" x14ac:dyDescent="0.3">
      <c r="A23" s="2"/>
      <c r="B23" s="25"/>
      <c r="C23" s="23"/>
      <c r="D23" s="23"/>
      <c r="E23" s="23"/>
      <c r="F23" s="23"/>
      <c r="G23" s="24"/>
      <c r="H23" s="23"/>
      <c r="I23" s="36"/>
      <c r="J23" s="44">
        <v>944</v>
      </c>
      <c r="K23" s="47">
        <v>5</v>
      </c>
      <c r="L23" s="47">
        <v>3</v>
      </c>
      <c r="M23" s="48" t="s">
        <v>29</v>
      </c>
      <c r="N23" s="49">
        <v>600</v>
      </c>
      <c r="O23" s="50" t="s">
        <v>6</v>
      </c>
      <c r="P23" s="45"/>
      <c r="Q23" s="37">
        <f>+Q24</f>
        <v>37143.300000000003</v>
      </c>
      <c r="R23" s="38">
        <f>+R24</f>
        <v>0</v>
      </c>
      <c r="S23" s="18"/>
      <c r="T23" s="18"/>
      <c r="U23" s="17"/>
      <c r="V23" s="2"/>
    </row>
    <row r="24" spans="1:22" ht="37.5" customHeight="1" x14ac:dyDescent="0.3">
      <c r="A24" s="2"/>
      <c r="B24" s="25"/>
      <c r="C24" s="23"/>
      <c r="D24" s="23"/>
      <c r="E24" s="23"/>
      <c r="F24" s="23"/>
      <c r="G24" s="24"/>
      <c r="H24" s="23"/>
      <c r="I24" s="36"/>
      <c r="J24" s="44">
        <v>944</v>
      </c>
      <c r="K24" s="47">
        <v>5</v>
      </c>
      <c r="L24" s="47">
        <v>3</v>
      </c>
      <c r="M24" s="48" t="s">
        <v>29</v>
      </c>
      <c r="N24" s="49">
        <v>610</v>
      </c>
      <c r="O24" s="50" t="s">
        <v>7</v>
      </c>
      <c r="P24" s="68"/>
      <c r="Q24" s="37">
        <v>37143.300000000003</v>
      </c>
      <c r="R24" s="38">
        <v>0</v>
      </c>
      <c r="S24" s="18"/>
      <c r="T24" s="18"/>
      <c r="U24" s="17"/>
      <c r="V24" s="2"/>
    </row>
    <row r="25" spans="1:22" ht="42" customHeight="1" x14ac:dyDescent="0.3">
      <c r="A25" s="2"/>
      <c r="B25" s="25"/>
      <c r="C25" s="23"/>
      <c r="D25" s="23"/>
      <c r="E25" s="23"/>
      <c r="F25" s="23"/>
      <c r="G25" s="24"/>
      <c r="H25" s="23"/>
      <c r="I25" s="36"/>
      <c r="J25" s="60">
        <v>944</v>
      </c>
      <c r="K25" s="61"/>
      <c r="L25" s="61"/>
      <c r="M25" s="61"/>
      <c r="N25" s="62"/>
      <c r="O25" s="70" t="s">
        <v>23</v>
      </c>
      <c r="P25" s="64"/>
      <c r="Q25" s="46">
        <f>+Q26</f>
        <v>6000</v>
      </c>
      <c r="R25" s="59">
        <f>+R26</f>
        <v>0</v>
      </c>
      <c r="S25" s="18"/>
      <c r="T25" s="18"/>
      <c r="U25" s="17"/>
      <c r="V25" s="2"/>
    </row>
    <row r="26" spans="1:22" ht="27" customHeight="1" x14ac:dyDescent="0.3">
      <c r="A26" s="16"/>
      <c r="B26" s="73">
        <v>500</v>
      </c>
      <c r="C26" s="73"/>
      <c r="D26" s="73"/>
      <c r="E26" s="73"/>
      <c r="F26" s="73"/>
      <c r="G26" s="73"/>
      <c r="H26" s="73"/>
      <c r="I26" s="15">
        <v>0</v>
      </c>
      <c r="J26" s="44">
        <v>944</v>
      </c>
      <c r="K26" s="47">
        <v>5</v>
      </c>
      <c r="L26" s="47" t="s">
        <v>3</v>
      </c>
      <c r="M26" s="48" t="s">
        <v>3</v>
      </c>
      <c r="N26" s="49" t="s">
        <v>3</v>
      </c>
      <c r="O26" s="50" t="s">
        <v>5</v>
      </c>
      <c r="P26" s="45">
        <v>56463.5</v>
      </c>
      <c r="Q26" s="37">
        <f t="shared" ref="Q26:R28" si="2">+Q27</f>
        <v>6000</v>
      </c>
      <c r="R26" s="37">
        <f t="shared" si="2"/>
        <v>0</v>
      </c>
      <c r="S26" s="74"/>
      <c r="T26" s="74"/>
      <c r="U26" s="74"/>
      <c r="V26" s="14"/>
    </row>
    <row r="27" spans="1:22" ht="18.75" customHeight="1" x14ac:dyDescent="0.3">
      <c r="A27" s="16"/>
      <c r="B27" s="71">
        <v>503</v>
      </c>
      <c r="C27" s="71"/>
      <c r="D27" s="71"/>
      <c r="E27" s="71"/>
      <c r="F27" s="71"/>
      <c r="G27" s="71"/>
      <c r="H27" s="71"/>
      <c r="I27" s="15">
        <v>0</v>
      </c>
      <c r="J27" s="44">
        <v>944</v>
      </c>
      <c r="K27" s="47">
        <v>5</v>
      </c>
      <c r="L27" s="47">
        <v>3</v>
      </c>
      <c r="M27" s="48" t="s">
        <v>3</v>
      </c>
      <c r="N27" s="49" t="s">
        <v>3</v>
      </c>
      <c r="O27" s="43" t="s">
        <v>4</v>
      </c>
      <c r="P27" s="45">
        <v>56463.5</v>
      </c>
      <c r="Q27" s="37">
        <f t="shared" si="2"/>
        <v>6000</v>
      </c>
      <c r="R27" s="37">
        <f t="shared" si="2"/>
        <v>0</v>
      </c>
      <c r="S27" s="72"/>
      <c r="T27" s="72"/>
      <c r="U27" s="72"/>
      <c r="V27" s="14"/>
    </row>
    <row r="28" spans="1:22" ht="42" customHeight="1" x14ac:dyDescent="0.3">
      <c r="A28" s="16"/>
      <c r="B28" s="33"/>
      <c r="C28" s="33"/>
      <c r="D28" s="33"/>
      <c r="E28" s="33"/>
      <c r="F28" s="33"/>
      <c r="G28" s="33"/>
      <c r="H28" s="33"/>
      <c r="I28" s="15"/>
      <c r="J28" s="44">
        <v>944</v>
      </c>
      <c r="K28" s="47">
        <v>5</v>
      </c>
      <c r="L28" s="47">
        <v>3</v>
      </c>
      <c r="M28" s="48" t="s">
        <v>22</v>
      </c>
      <c r="N28" s="49"/>
      <c r="O28" s="43" t="s">
        <v>23</v>
      </c>
      <c r="P28" s="45"/>
      <c r="Q28" s="37">
        <f t="shared" si="2"/>
        <v>6000</v>
      </c>
      <c r="R28" s="37">
        <f t="shared" si="2"/>
        <v>0</v>
      </c>
      <c r="S28" s="34"/>
      <c r="T28" s="34"/>
      <c r="U28" s="34"/>
      <c r="V28" s="14"/>
    </row>
    <row r="29" spans="1:22" ht="46.5" customHeight="1" x14ac:dyDescent="0.3">
      <c r="A29" s="16"/>
      <c r="B29" s="33"/>
      <c r="C29" s="33"/>
      <c r="D29" s="33"/>
      <c r="E29" s="33"/>
      <c r="F29" s="33"/>
      <c r="G29" s="33"/>
      <c r="H29" s="33"/>
      <c r="I29" s="15"/>
      <c r="J29" s="44">
        <v>944</v>
      </c>
      <c r="K29" s="47">
        <v>5</v>
      </c>
      <c r="L29" s="47">
        <v>3</v>
      </c>
      <c r="M29" s="48" t="s">
        <v>22</v>
      </c>
      <c r="N29" s="49">
        <v>600</v>
      </c>
      <c r="O29" s="50" t="s">
        <v>6</v>
      </c>
      <c r="P29" s="45"/>
      <c r="Q29" s="37">
        <f>+Q30</f>
        <v>6000</v>
      </c>
      <c r="R29" s="37">
        <f>+R30</f>
        <v>0</v>
      </c>
      <c r="S29" s="34"/>
      <c r="T29" s="34"/>
      <c r="U29" s="34"/>
      <c r="V29" s="14"/>
    </row>
    <row r="30" spans="1:22" ht="46.5" customHeight="1" x14ac:dyDescent="0.3">
      <c r="A30" s="16"/>
      <c r="B30" s="65"/>
      <c r="C30" s="65"/>
      <c r="D30" s="65"/>
      <c r="E30" s="65"/>
      <c r="F30" s="65"/>
      <c r="G30" s="65"/>
      <c r="H30" s="65"/>
      <c r="I30" s="15"/>
      <c r="J30" s="44">
        <v>944</v>
      </c>
      <c r="K30" s="47">
        <v>5</v>
      </c>
      <c r="L30" s="47">
        <v>3</v>
      </c>
      <c r="M30" s="48" t="s">
        <v>22</v>
      </c>
      <c r="N30" s="49">
        <v>610</v>
      </c>
      <c r="O30" s="50" t="s">
        <v>7</v>
      </c>
      <c r="P30" s="45"/>
      <c r="Q30" s="37">
        <v>6000</v>
      </c>
      <c r="R30" s="37">
        <v>0</v>
      </c>
      <c r="S30" s="66"/>
      <c r="T30" s="66"/>
      <c r="U30" s="66"/>
      <c r="V30" s="14"/>
    </row>
    <row r="31" spans="1:22" ht="409.6" hidden="1" customHeight="1" x14ac:dyDescent="0.3">
      <c r="A31" s="2"/>
      <c r="B31" s="11"/>
      <c r="C31" s="13"/>
      <c r="D31" s="13"/>
      <c r="E31" s="13"/>
      <c r="F31" s="11"/>
      <c r="G31" s="12"/>
      <c r="H31" s="11"/>
      <c r="I31" s="11">
        <v>0</v>
      </c>
      <c r="J31" s="51"/>
      <c r="K31" s="52">
        <v>0</v>
      </c>
      <c r="L31" s="52">
        <v>0</v>
      </c>
      <c r="M31" s="52" t="s">
        <v>2</v>
      </c>
      <c r="N31" s="52">
        <v>0</v>
      </c>
      <c r="O31" s="53" t="s">
        <v>1</v>
      </c>
      <c r="P31" s="54">
        <v>138024.9</v>
      </c>
      <c r="Q31" s="55">
        <v>138024.9</v>
      </c>
      <c r="R31" s="55">
        <v>0</v>
      </c>
      <c r="S31" s="10"/>
      <c r="T31" s="10"/>
      <c r="U31" s="9"/>
      <c r="V31" s="2"/>
    </row>
    <row r="32" spans="1:22" ht="16.5" customHeight="1" x14ac:dyDescent="0.3">
      <c r="A32" s="2"/>
      <c r="B32" s="6"/>
      <c r="C32" s="8"/>
      <c r="D32" s="8"/>
      <c r="E32" s="8"/>
      <c r="F32" s="6"/>
      <c r="G32" s="7"/>
      <c r="H32" s="6"/>
      <c r="I32" s="6"/>
      <c r="J32" s="56"/>
      <c r="K32" s="56"/>
      <c r="L32" s="56"/>
      <c r="M32" s="56"/>
      <c r="N32" s="57"/>
      <c r="O32" s="58" t="s">
        <v>0</v>
      </c>
      <c r="P32" s="54"/>
      <c r="Q32" s="59">
        <f>+Q13</f>
        <v>50143.3</v>
      </c>
      <c r="R32" s="59">
        <f>+R13</f>
        <v>0</v>
      </c>
      <c r="S32" s="5"/>
      <c r="T32" s="5"/>
      <c r="U32" s="4"/>
      <c r="V32" s="2"/>
    </row>
    <row r="33" spans="1:22" ht="13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2"/>
      <c r="P33" s="2"/>
      <c r="Q33" s="2"/>
      <c r="R33" s="2"/>
      <c r="S33" s="2"/>
      <c r="T33" s="2"/>
      <c r="U33" s="2"/>
      <c r="V33" s="2"/>
    </row>
  </sheetData>
  <mergeCells count="11">
    <mergeCell ref="B27:H27"/>
    <mergeCell ref="S27:U27"/>
    <mergeCell ref="B26:H26"/>
    <mergeCell ref="S26:U26"/>
    <mergeCell ref="K7:R7"/>
    <mergeCell ref="H10:H11"/>
    <mergeCell ref="O10:O11"/>
    <mergeCell ref="Q10:R10"/>
    <mergeCell ref="I10:I11"/>
    <mergeCell ref="K8:R8"/>
    <mergeCell ref="J10:N10"/>
  </mergeCells>
  <pageMargins left="0.59055118110236204" right="0.39370078740157499" top="0.59055118110236204" bottom="0.59055118110236204" header="0.275590546487823" footer="0.275590546487823"/>
  <pageSetup paperSize="9" scale="60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2018-08-30T05:48:50Z</cp:lastPrinted>
  <dcterms:created xsi:type="dcterms:W3CDTF">2017-01-18T13:54:03Z</dcterms:created>
  <dcterms:modified xsi:type="dcterms:W3CDTF">2018-09-26T04:56:52Z</dcterms:modified>
</cp:coreProperties>
</file>