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Новый_15" sheetId="2" r:id="rId1"/>
  </sheets>
  <definedNames>
    <definedName name="_xlnm.Print_Titles" localSheetId="0">Новый_15!$8:$10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6" i="2" l="1"/>
  <c r="G25" i="2" s="1"/>
  <c r="G29" i="2"/>
  <c r="G28" i="2" l="1"/>
  <c r="G27" i="2" s="1"/>
  <c r="J12" i="2" l="1"/>
  <c r="H12" i="2"/>
  <c r="J11" i="2"/>
  <c r="H11" i="2"/>
  <c r="I21" i="2"/>
  <c r="G21" i="2"/>
  <c r="I20" i="2"/>
  <c r="G20" i="2"/>
  <c r="I19" i="2"/>
  <c r="G19" i="2"/>
  <c r="I18" i="2"/>
  <c r="G18" i="2"/>
  <c r="J31" i="2" l="1"/>
  <c r="H31" i="2"/>
  <c r="I16" i="2"/>
  <c r="I15" i="2" s="1"/>
  <c r="I14" i="2" s="1"/>
  <c r="I13" i="2" s="1"/>
  <c r="G16" i="2"/>
  <c r="G15" i="2" s="1"/>
  <c r="G14" i="2" s="1"/>
  <c r="G13" i="2" s="1"/>
  <c r="G12" i="2" l="1"/>
  <c r="I12" i="2"/>
  <c r="I25" i="2"/>
  <c r="I24" i="2" s="1"/>
  <c r="I11" i="2" s="1"/>
  <c r="G24" i="2"/>
  <c r="G11" i="2" s="1"/>
  <c r="G31" i="2" l="1"/>
  <c r="I31" i="2"/>
  <c r="G23" i="2"/>
  <c r="I23" i="2"/>
</calcChain>
</file>

<file path=xl/sharedStrings.xml><?xml version="1.0" encoding="utf-8"?>
<sst xmlns="http://schemas.openxmlformats.org/spreadsheetml/2006/main" count="60" uniqueCount="33">
  <si>
    <t>ИТОГО</t>
  </si>
  <si>
    <t/>
  </si>
  <si>
    <t>Предоставление субсидий бюджетным, автономным учреждениям и иным некоммерческим организациям</t>
  </si>
  <si>
    <t>Благоустройство</t>
  </si>
  <si>
    <t>ЖИЛИЩНО-КОММУНАЛЬНОЕ ХОЗЯЙСТВО</t>
  </si>
  <si>
    <t>в том числе средства вышестоя-щих бюджетов</t>
  </si>
  <si>
    <t>Наименование показателя</t>
  </si>
  <si>
    <t>вид расхо-дов</t>
  </si>
  <si>
    <t>целевая статья</t>
  </si>
  <si>
    <t>под-раздел</t>
  </si>
  <si>
    <t>раз-дел</t>
  </si>
  <si>
    <t>Сумма</t>
  </si>
  <si>
    <t>Коды классификации 
расходов бюджета</t>
  </si>
  <si>
    <t xml:space="preserve">                                                                                                                                                              внутригородского района городского округа </t>
  </si>
  <si>
    <t xml:space="preserve">                 к Решению Совета депутатов Советского</t>
  </si>
  <si>
    <t>2019 год - всего</t>
  </si>
  <si>
    <t>2020 год - всего</t>
  </si>
  <si>
    <t>Субсидии бюджетным учреждениям</t>
  </si>
  <si>
    <t>Е100000000</t>
  </si>
  <si>
    <t>Муниципальная программа "Комфортная городская среда" на 2018-2022 годы</t>
  </si>
  <si>
    <t>Приложение 15</t>
  </si>
  <si>
    <t>главного распорядителя средств бюджета</t>
  </si>
  <si>
    <t>Администрация Советского внутригородского района городского округа Самара</t>
  </si>
  <si>
    <r>
      <t xml:space="preserve">             </t>
    </r>
    <r>
      <rPr>
        <sz val="12"/>
        <rFont val="Arial"/>
        <family val="2"/>
        <charset val="204"/>
      </rPr>
      <t>Самара  от __________2018г. № __</t>
    </r>
  </si>
  <si>
    <t>Муниципальная программа "Благоустройство и содержание территории Советского внутригородского района городского округа Самара" на 2018-2020 годы</t>
  </si>
  <si>
    <t>НАЦИОНАЛЬНАЯ ЭКОНОМИКА</t>
  </si>
  <si>
    <t xml:space="preserve"> Дорожное хозяйство (дорожные фонды)</t>
  </si>
  <si>
    <t>Е300000000</t>
  </si>
  <si>
    <t>Муниципальная программа  Советского внутригородского района городского округа Самара "Благоустройство и содержание территории Советского внутригородского района городского округа Самара" на 2018-2020 годы</t>
  </si>
  <si>
    <t>Иные бюджетные ассигнования</t>
  </si>
  <si>
    <t>Субсидии юридическим лицам (кроме некоммерческих организаций),индивидуальным предпринимателям,физическим лицам-производителям товаров, работ, услуг</t>
  </si>
  <si>
    <t xml:space="preserve"> Объем бюджетных ассигонований на финансовое обеспечение реализации программ Советского внутригородского района городского округа Самара в составе ведомственной структуры расходов бюджета Советского внутригородского района городского округа Самара Самарской области на плановый период 2019 и 2020 годов</t>
  </si>
  <si>
    <t xml:space="preserve">                 Приложение  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</si>
</sst>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#,##0.0;[Red]\-#,##0.0"/>
    <numFmt numFmtId="165" formatCode="#,##0.0;[Red]\-#,##0.0;0.0"/>
    <numFmt numFmtId="166" formatCode="000\.00\.00"/>
    <numFmt numFmtId="167" formatCode="000"/>
    <numFmt numFmtId="168" formatCode="0000000"/>
    <numFmt numFmtId="169" formatCode="00"/>
  </numFmts>
  <fonts count="10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name val="Arial"/>
      <family val="2"/>
      <charset val="204"/>
    </font>
    <font>
      <sz val="12"/>
      <name val="Arial"/>
      <family val="2"/>
      <charset val="204"/>
    </font>
    <font>
      <sz val="11"/>
      <name val="Arial"/>
      <family val="2"/>
      <charset val="204"/>
    </font>
    <font>
      <sz val="16"/>
      <name val="Arial"/>
      <family val="2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1">
    <xf numFmtId="0" fontId="0" fillId="0" borderId="0" xfId="0"/>
    <xf numFmtId="0" fontId="1" fillId="0" borderId="0" xfId="1"/>
    <xf numFmtId="0" fontId="1" fillId="0" borderId="0" xfId="1" applyProtection="1">
      <protection hidden="1"/>
    </xf>
    <xf numFmtId="0" fontId="2" fillId="0" borderId="0" xfId="1" applyNumberFormat="1" applyFont="1" applyFill="1" applyAlignment="1" applyProtection="1">
      <protection hidden="1"/>
    </xf>
    <xf numFmtId="164" fontId="3" fillId="0" borderId="0" xfId="1" applyNumberFormat="1" applyFont="1" applyFill="1" applyAlignment="1" applyProtection="1">
      <protection hidden="1"/>
    </xf>
    <xf numFmtId="0" fontId="3" fillId="0" borderId="0" xfId="1" applyNumberFormat="1" applyFont="1" applyFill="1" applyAlignment="1" applyProtection="1">
      <protection hidden="1"/>
    </xf>
    <xf numFmtId="0" fontId="5" fillId="0" borderId="2" xfId="1" applyFont="1" applyFill="1" applyBorder="1" applyAlignment="1" applyProtection="1">
      <protection hidden="1"/>
    </xf>
    <xf numFmtId="0" fontId="6" fillId="0" borderId="0" xfId="1" applyFont="1" applyFill="1" applyProtection="1">
      <protection hidden="1"/>
    </xf>
    <xf numFmtId="165" fontId="4" fillId="0" borderId="1" xfId="1" applyNumberFormat="1" applyFont="1" applyFill="1" applyBorder="1" applyAlignment="1" applyProtection="1">
      <alignment vertical="center" wrapText="1"/>
      <protection hidden="1"/>
    </xf>
    <xf numFmtId="0" fontId="4" fillId="0" borderId="1" xfId="1" applyNumberFormat="1" applyFont="1" applyFill="1" applyBorder="1" applyAlignment="1" applyProtection="1">
      <alignment vertical="top"/>
      <protection hidden="1"/>
    </xf>
    <xf numFmtId="0" fontId="5" fillId="0" borderId="4" xfId="1" applyNumberFormat="1" applyFont="1" applyFill="1" applyBorder="1" applyAlignment="1" applyProtection="1">
      <protection hidden="1"/>
    </xf>
    <xf numFmtId="0" fontId="5" fillId="0" borderId="1" xfId="1" applyNumberFormat="1" applyFont="1" applyFill="1" applyBorder="1" applyAlignment="1" applyProtection="1">
      <protection hidden="1"/>
    </xf>
    <xf numFmtId="0" fontId="5" fillId="0" borderId="5" xfId="1" applyNumberFormat="1" applyFont="1" applyFill="1" applyBorder="1" applyAlignment="1" applyProtection="1">
      <alignment horizontal="center" vertical="center" wrapText="1"/>
      <protection hidden="1"/>
    </xf>
    <xf numFmtId="0" fontId="5" fillId="0" borderId="6" xfId="1" applyNumberFormat="1" applyFont="1" applyFill="1" applyBorder="1" applyAlignment="1" applyProtection="1">
      <alignment horizontal="center" vertical="center" wrapText="1"/>
      <protection hidden="1"/>
    </xf>
    <xf numFmtId="0" fontId="5" fillId="0" borderId="7" xfId="1" applyNumberFormat="1" applyFont="1" applyFill="1" applyBorder="1" applyAlignment="1" applyProtection="1">
      <alignment horizontal="center" vertical="center" wrapText="1"/>
      <protection hidden="1"/>
    </xf>
    <xf numFmtId="0" fontId="5" fillId="0" borderId="2" xfId="1" applyNumberFormat="1" applyFont="1" applyFill="1" applyBorder="1" applyAlignment="1" applyProtection="1">
      <alignment horizontal="center" vertical="top"/>
      <protection hidden="1"/>
    </xf>
    <xf numFmtId="0" fontId="5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5" fillId="0" borderId="8" xfId="1" applyNumberFormat="1" applyFont="1" applyFill="1" applyBorder="1" applyAlignment="1" applyProtection="1">
      <alignment horizontal="center" vertical="center" wrapText="1"/>
      <protection hidden="1"/>
    </xf>
    <xf numFmtId="169" fontId="5" fillId="0" borderId="4" xfId="1" applyNumberFormat="1" applyFont="1" applyFill="1" applyBorder="1" applyAlignment="1" applyProtection="1">
      <alignment horizontal="center" vertical="center" wrapText="1"/>
      <protection hidden="1"/>
    </xf>
    <xf numFmtId="168" fontId="5" fillId="0" borderId="4" xfId="1" applyNumberFormat="1" applyFont="1" applyFill="1" applyBorder="1" applyAlignment="1" applyProtection="1">
      <alignment horizontal="center" vertical="center" wrapText="1"/>
      <protection hidden="1"/>
    </xf>
    <xf numFmtId="167" fontId="5" fillId="0" borderId="4" xfId="1" applyNumberFormat="1" applyFont="1" applyFill="1" applyBorder="1" applyAlignment="1" applyProtection="1">
      <alignment horizontal="center" vertical="center" wrapText="1"/>
      <protection hidden="1"/>
    </xf>
    <xf numFmtId="166" fontId="5" fillId="0" borderId="1" xfId="1" applyNumberFormat="1" applyFont="1" applyFill="1" applyBorder="1" applyAlignment="1" applyProtection="1">
      <alignment vertical="top" wrapText="1"/>
      <protection hidden="1"/>
    </xf>
    <xf numFmtId="165" fontId="5" fillId="0" borderId="1" xfId="1" applyNumberFormat="1" applyFont="1" applyFill="1" applyBorder="1" applyAlignment="1" applyProtection="1">
      <alignment vertical="center" wrapText="1"/>
      <protection hidden="1"/>
    </xf>
    <xf numFmtId="0" fontId="5" fillId="0" borderId="1" xfId="1" applyNumberFormat="1" applyFont="1" applyFill="1" applyBorder="1" applyAlignment="1" applyProtection="1">
      <alignment horizontal="center" vertical="center"/>
      <protection hidden="1"/>
    </xf>
    <xf numFmtId="0" fontId="5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5" fillId="0" borderId="8" xfId="1" applyFont="1" applyFill="1" applyBorder="1" applyAlignment="1" applyProtection="1">
      <alignment wrapText="1"/>
      <protection hidden="1"/>
    </xf>
    <xf numFmtId="165" fontId="5" fillId="0" borderId="1" xfId="1" applyNumberFormat="1" applyFont="1" applyFill="1" applyBorder="1" applyAlignment="1" applyProtection="1">
      <alignment horizontal="right" vertical="center" wrapText="1"/>
      <protection hidden="1"/>
    </xf>
    <xf numFmtId="0" fontId="5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5" fillId="0" borderId="4" xfId="1" applyNumberFormat="1" applyFont="1" applyFill="1" applyBorder="1" applyAlignment="1" applyProtection="1">
      <alignment horizontal="center" vertical="center" wrapText="1"/>
      <protection hidden="1"/>
    </xf>
    <xf numFmtId="0" fontId="8" fillId="0" borderId="9" xfId="1" applyNumberFormat="1" applyFont="1" applyFill="1" applyBorder="1" applyAlignment="1" applyProtection="1">
      <alignment horizontal="left" vertical="center" wrapText="1"/>
      <protection hidden="1"/>
    </xf>
    <xf numFmtId="0" fontId="9" fillId="0" borderId="9" xfId="1" applyNumberFormat="1" applyFont="1" applyFill="1" applyBorder="1" applyAlignment="1" applyProtection="1">
      <alignment horizontal="left" vertical="center" wrapText="1"/>
      <protection hidden="1"/>
    </xf>
    <xf numFmtId="167" fontId="5" fillId="0" borderId="1" xfId="1" applyNumberFormat="1" applyFont="1" applyFill="1" applyBorder="1" applyAlignment="1" applyProtection="1">
      <alignment horizontal="center" vertical="center" wrapText="1"/>
      <protection hidden="1"/>
    </xf>
    <xf numFmtId="166" fontId="8" fillId="0" borderId="1" xfId="1" applyNumberFormat="1" applyFont="1" applyFill="1" applyBorder="1" applyAlignment="1" applyProtection="1">
      <alignment vertical="top" wrapText="1"/>
      <protection hidden="1"/>
    </xf>
    <xf numFmtId="0" fontId="8" fillId="0" borderId="1" xfId="1" applyNumberFormat="1" applyFont="1" applyFill="1" applyBorder="1" applyAlignment="1" applyProtection="1">
      <alignment horizontal="left" vertical="center" wrapText="1"/>
      <protection hidden="1"/>
    </xf>
    <xf numFmtId="165" fontId="4" fillId="0" borderId="1" xfId="1" applyNumberFormat="1" applyFont="1" applyFill="1" applyBorder="1" applyAlignment="1" applyProtection="1">
      <alignment horizontal="right" vertical="center" wrapText="1"/>
      <protection hidden="1"/>
    </xf>
    <xf numFmtId="0" fontId="4" fillId="0" borderId="4" xfId="1" applyNumberFormat="1" applyFont="1" applyFill="1" applyBorder="1" applyAlignment="1" applyProtection="1">
      <alignment horizontal="center" vertical="center" wrapText="1"/>
      <protection hidden="1"/>
    </xf>
    <xf numFmtId="0" fontId="9" fillId="0" borderId="1" xfId="1" applyNumberFormat="1" applyFont="1" applyFill="1" applyBorder="1" applyAlignment="1" applyProtection="1">
      <alignment horizontal="left" vertical="center" wrapText="1"/>
      <protection hidden="1"/>
    </xf>
    <xf numFmtId="0" fontId="5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5" fillId="0" borderId="4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1" xfId="1" applyNumberFormat="1" applyFont="1" applyFill="1" applyBorder="1" applyAlignment="1" applyProtection="1">
      <alignment horizontal="center" vertical="center" wrapText="1"/>
      <protection hidden="1"/>
    </xf>
    <xf numFmtId="166" fontId="9" fillId="0" borderId="1" xfId="1" applyNumberFormat="1" applyFont="1" applyFill="1" applyBorder="1" applyAlignment="1" applyProtection="1">
      <alignment vertical="top" wrapText="1"/>
      <protection hidden="1"/>
    </xf>
    <xf numFmtId="0" fontId="5" fillId="0" borderId="1" xfId="1" applyNumberFormat="1" applyFont="1" applyFill="1" applyBorder="1" applyAlignment="1" applyProtection="1">
      <alignment horizontal="center" vertical="center"/>
      <protection hidden="1"/>
    </xf>
    <xf numFmtId="0" fontId="5" fillId="0" borderId="3" xfId="1" applyNumberFormat="1" applyFont="1" applyFill="1" applyBorder="1" applyAlignment="1" applyProtection="1">
      <alignment horizontal="center" vertical="center"/>
      <protection hidden="1"/>
    </xf>
    <xf numFmtId="0" fontId="5" fillId="0" borderId="0" xfId="1" applyNumberFormat="1" applyFont="1" applyFill="1" applyAlignment="1" applyProtection="1">
      <alignment horizontal="center" vertical="top" wrapText="1"/>
      <protection hidden="1"/>
    </xf>
    <xf numFmtId="0" fontId="7" fillId="0" borderId="0" xfId="1" applyNumberFormat="1" applyFont="1" applyFill="1" applyAlignment="1" applyProtection="1">
      <alignment horizontal="center" vertical="top" wrapText="1"/>
      <protection hidden="1"/>
    </xf>
    <xf numFmtId="0" fontId="5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5" fillId="0" borderId="4" xfId="1" applyNumberFormat="1" applyFont="1" applyFill="1" applyBorder="1" applyAlignment="1" applyProtection="1">
      <alignment horizontal="center" vertical="center" wrapText="1"/>
      <protection hidden="1"/>
    </xf>
    <xf numFmtId="0" fontId="5" fillId="0" borderId="0" xfId="1" applyFont="1" applyFill="1" applyAlignment="1" applyProtection="1">
      <alignment horizontal="left" indent="41"/>
      <protection hidden="1"/>
    </xf>
    <xf numFmtId="0" fontId="7" fillId="0" borderId="0" xfId="1" applyFont="1" applyFill="1" applyAlignment="1" applyProtection="1">
      <alignment horizontal="left" indent="41"/>
      <protection hidden="1"/>
    </xf>
    <xf numFmtId="0" fontId="5" fillId="0" borderId="0" xfId="1" applyFont="1" applyFill="1" applyAlignment="1" applyProtection="1">
      <alignment horizontal="center"/>
      <protection hidden="1"/>
    </xf>
    <xf numFmtId="0" fontId="5" fillId="0" borderId="8" xfId="1" applyFont="1" applyFill="1" applyBorder="1" applyAlignment="1" applyProtection="1">
      <alignment horizontal="center" vertical="top" wrapText="1"/>
      <protection hidden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4"/>
  <sheetViews>
    <sheetView tabSelected="1" showWhiteSpace="0" topLeftCell="A10" zoomScaleNormal="100" workbookViewId="0">
      <selection activeCell="E14" sqref="E14"/>
    </sheetView>
  </sheetViews>
  <sheetFormatPr defaultColWidth="9.140625" defaultRowHeight="12.75" x14ac:dyDescent="0.2"/>
  <cols>
    <col min="1" max="2" width="7.140625" style="1" customWidth="1"/>
    <col min="3" max="3" width="8.28515625" style="1" customWidth="1"/>
    <col min="4" max="4" width="15" style="1" customWidth="1"/>
    <col min="5" max="5" width="10" style="1" customWidth="1"/>
    <col min="6" max="6" width="57.140625" style="1" customWidth="1"/>
    <col min="7" max="7" width="14.28515625" style="1" customWidth="1"/>
    <col min="8" max="8" width="12.85546875" style="1" customWidth="1"/>
    <col min="9" max="9" width="14.28515625" style="1" customWidth="1"/>
    <col min="10" max="10" width="12.85546875" style="1" customWidth="1"/>
    <col min="11" max="218" width="9.140625" style="1" customWidth="1"/>
    <col min="219" max="16384" width="9.140625" style="1"/>
  </cols>
  <sheetData>
    <row r="1" spans="1:10" ht="19.5" customHeight="1" x14ac:dyDescent="0.3">
      <c r="A1" s="47" t="s">
        <v>32</v>
      </c>
      <c r="B1" s="47"/>
      <c r="C1" s="48"/>
      <c r="D1" s="48"/>
      <c r="E1" s="48"/>
      <c r="F1" s="48"/>
      <c r="G1" s="48"/>
      <c r="H1" s="48"/>
      <c r="I1" s="48"/>
      <c r="J1" s="48"/>
    </row>
    <row r="2" spans="1:10" ht="19.5" customHeight="1" x14ac:dyDescent="0.3">
      <c r="A2" s="47" t="s">
        <v>14</v>
      </c>
      <c r="B2" s="47"/>
      <c r="C2" s="48"/>
      <c r="D2" s="48"/>
      <c r="E2" s="48"/>
      <c r="F2" s="48"/>
      <c r="G2" s="48"/>
      <c r="H2" s="48"/>
      <c r="I2" s="48"/>
      <c r="J2" s="48"/>
    </row>
    <row r="3" spans="1:10" ht="19.5" customHeight="1" x14ac:dyDescent="0.2">
      <c r="A3" s="49" t="s">
        <v>13</v>
      </c>
      <c r="B3" s="49"/>
      <c r="C3" s="49"/>
      <c r="D3" s="49"/>
      <c r="E3" s="49"/>
      <c r="F3" s="49"/>
      <c r="G3" s="49"/>
      <c r="H3" s="49"/>
      <c r="I3" s="49"/>
      <c r="J3" s="49"/>
    </row>
    <row r="4" spans="1:10" ht="19.5" customHeight="1" x14ac:dyDescent="0.3">
      <c r="A4" s="48" t="s">
        <v>23</v>
      </c>
      <c r="B4" s="48"/>
      <c r="C4" s="48"/>
      <c r="D4" s="48"/>
      <c r="E4" s="48"/>
      <c r="F4" s="48"/>
      <c r="G4" s="48"/>
      <c r="H4" s="48"/>
      <c r="I4" s="48"/>
      <c r="J4" s="48"/>
    </row>
    <row r="5" spans="1:10" ht="16.5" customHeight="1" x14ac:dyDescent="0.2">
      <c r="A5" s="7"/>
      <c r="B5" s="7"/>
      <c r="C5" s="7"/>
      <c r="D5" s="7"/>
      <c r="E5" s="7"/>
      <c r="F5" s="7"/>
      <c r="G5" s="2"/>
      <c r="H5" s="2"/>
      <c r="I5" s="2"/>
      <c r="J5" s="2"/>
    </row>
    <row r="6" spans="1:10" ht="16.5" customHeight="1" x14ac:dyDescent="0.2">
      <c r="A6" s="43" t="s">
        <v>20</v>
      </c>
      <c r="B6" s="43"/>
      <c r="C6" s="44"/>
      <c r="D6" s="44"/>
      <c r="E6" s="44"/>
      <c r="F6" s="44"/>
      <c r="G6" s="44"/>
      <c r="H6" s="44"/>
      <c r="I6" s="44"/>
      <c r="J6" s="44"/>
    </row>
    <row r="7" spans="1:10" s="25" customFormat="1" ht="59.25" customHeight="1" x14ac:dyDescent="0.2">
      <c r="A7" s="50" t="s">
        <v>31</v>
      </c>
      <c r="B7" s="50"/>
      <c r="C7" s="50"/>
      <c r="D7" s="50"/>
      <c r="E7" s="50"/>
      <c r="F7" s="50"/>
      <c r="G7" s="50"/>
      <c r="H7" s="50"/>
      <c r="I7" s="50"/>
      <c r="J7" s="50"/>
    </row>
    <row r="8" spans="1:10" ht="29.25" customHeight="1" x14ac:dyDescent="0.2">
      <c r="A8" s="45" t="s">
        <v>12</v>
      </c>
      <c r="B8" s="45"/>
      <c r="C8" s="45"/>
      <c r="D8" s="45"/>
      <c r="E8" s="46"/>
      <c r="F8" s="23"/>
      <c r="G8" s="41" t="s">
        <v>11</v>
      </c>
      <c r="H8" s="42"/>
      <c r="I8" s="42"/>
      <c r="J8" s="42"/>
    </row>
    <row r="9" spans="1:10" ht="91.5" customHeight="1" x14ac:dyDescent="0.2">
      <c r="A9" s="12" t="s">
        <v>21</v>
      </c>
      <c r="B9" s="12" t="s">
        <v>10</v>
      </c>
      <c r="C9" s="13" t="s">
        <v>9</v>
      </c>
      <c r="D9" s="12" t="s">
        <v>8</v>
      </c>
      <c r="E9" s="14" t="s">
        <v>7</v>
      </c>
      <c r="F9" s="15" t="s">
        <v>6</v>
      </c>
      <c r="G9" s="14" t="s">
        <v>15</v>
      </c>
      <c r="H9" s="12" t="s">
        <v>5</v>
      </c>
      <c r="I9" s="13" t="s">
        <v>16</v>
      </c>
      <c r="J9" s="12" t="s">
        <v>5</v>
      </c>
    </row>
    <row r="10" spans="1:10" ht="15" customHeight="1" x14ac:dyDescent="0.2">
      <c r="A10" s="16">
        <v>1</v>
      </c>
      <c r="B10" s="24">
        <v>1</v>
      </c>
      <c r="C10" s="16">
        <v>2</v>
      </c>
      <c r="D10" s="16">
        <v>3</v>
      </c>
      <c r="E10" s="16">
        <v>4</v>
      </c>
      <c r="F10" s="17">
        <v>5</v>
      </c>
      <c r="G10" s="16">
        <v>6</v>
      </c>
      <c r="H10" s="16">
        <v>7</v>
      </c>
      <c r="I10" s="16">
        <v>8</v>
      </c>
      <c r="J10" s="16">
        <v>9</v>
      </c>
    </row>
    <row r="11" spans="1:10" ht="59.25" customHeight="1" x14ac:dyDescent="0.2">
      <c r="A11" s="35">
        <v>944</v>
      </c>
      <c r="B11" s="35"/>
      <c r="C11" s="35"/>
      <c r="D11" s="35"/>
      <c r="E11" s="35"/>
      <c r="F11" s="36" t="s">
        <v>22</v>
      </c>
      <c r="G11" s="34">
        <f>+G13+G18+G24</f>
        <v>54333.600000000006</v>
      </c>
      <c r="H11" s="34">
        <f t="shared" ref="H11:J11" si="0">+H13+H18+H24</f>
        <v>0</v>
      </c>
      <c r="I11" s="34">
        <f t="shared" si="0"/>
        <v>54914.7</v>
      </c>
      <c r="J11" s="34">
        <f t="shared" si="0"/>
        <v>0</v>
      </c>
    </row>
    <row r="12" spans="1:10" ht="112.5" customHeight="1" x14ac:dyDescent="0.2">
      <c r="A12" s="35">
        <v>944</v>
      </c>
      <c r="B12" s="35"/>
      <c r="C12" s="35"/>
      <c r="D12" s="35"/>
      <c r="E12" s="39"/>
      <c r="F12" s="30" t="s">
        <v>28</v>
      </c>
      <c r="G12" s="34">
        <f>+G13+G18</f>
        <v>23533.600000000002</v>
      </c>
      <c r="H12" s="34">
        <f>+H13+H18</f>
        <v>0</v>
      </c>
      <c r="I12" s="34">
        <f>+I13+I18</f>
        <v>24114.699999999997</v>
      </c>
      <c r="J12" s="34">
        <f>+J13+J18</f>
        <v>0</v>
      </c>
    </row>
    <row r="13" spans="1:10" ht="24.75" customHeight="1" x14ac:dyDescent="0.2">
      <c r="A13" s="38">
        <v>944</v>
      </c>
      <c r="B13" s="18">
        <v>4</v>
      </c>
      <c r="C13" s="38"/>
      <c r="D13" s="38"/>
      <c r="E13" s="37"/>
      <c r="F13" s="29" t="s">
        <v>25</v>
      </c>
      <c r="G13" s="26">
        <f>+G14</f>
        <v>5488.2</v>
      </c>
      <c r="H13" s="26">
        <v>0</v>
      </c>
      <c r="I13" s="26">
        <f>+I14</f>
        <v>6069.4</v>
      </c>
      <c r="J13" s="26">
        <v>0</v>
      </c>
    </row>
    <row r="14" spans="1:10" ht="23.25" customHeight="1" x14ac:dyDescent="0.2">
      <c r="A14" s="28">
        <v>944</v>
      </c>
      <c r="B14" s="18">
        <v>4</v>
      </c>
      <c r="C14" s="18">
        <v>9</v>
      </c>
      <c r="D14" s="28"/>
      <c r="E14" s="28"/>
      <c r="F14" s="33" t="s">
        <v>26</v>
      </c>
      <c r="G14" s="26">
        <f>+G15</f>
        <v>5488.2</v>
      </c>
      <c r="H14" s="26">
        <v>0</v>
      </c>
      <c r="I14" s="26">
        <f>+I15</f>
        <v>6069.4</v>
      </c>
      <c r="J14" s="26">
        <v>0</v>
      </c>
    </row>
    <row r="15" spans="1:10" ht="114.75" customHeight="1" x14ac:dyDescent="0.2">
      <c r="A15" s="28">
        <v>944</v>
      </c>
      <c r="B15" s="18">
        <v>4</v>
      </c>
      <c r="C15" s="18">
        <v>9</v>
      </c>
      <c r="D15" s="19" t="s">
        <v>27</v>
      </c>
      <c r="E15" s="27"/>
      <c r="F15" s="29" t="s">
        <v>28</v>
      </c>
      <c r="G15" s="26">
        <f>+G16</f>
        <v>5488.2</v>
      </c>
      <c r="H15" s="26">
        <v>0</v>
      </c>
      <c r="I15" s="26">
        <f>+I16</f>
        <v>6069.4</v>
      </c>
      <c r="J15" s="26">
        <v>0</v>
      </c>
    </row>
    <row r="16" spans="1:10" ht="65.25" customHeight="1" x14ac:dyDescent="0.2">
      <c r="A16" s="28">
        <v>944</v>
      </c>
      <c r="B16" s="18">
        <v>4</v>
      </c>
      <c r="C16" s="18">
        <v>9</v>
      </c>
      <c r="D16" s="19" t="s">
        <v>27</v>
      </c>
      <c r="E16" s="28">
        <v>600</v>
      </c>
      <c r="F16" s="32" t="s">
        <v>2</v>
      </c>
      <c r="G16" s="26">
        <f>+G17</f>
        <v>5488.2</v>
      </c>
      <c r="H16" s="26">
        <v>0</v>
      </c>
      <c r="I16" s="26">
        <f>+I17</f>
        <v>6069.4</v>
      </c>
      <c r="J16" s="26">
        <v>0</v>
      </c>
    </row>
    <row r="17" spans="1:10" ht="22.5" customHeight="1" x14ac:dyDescent="0.2">
      <c r="A17" s="28">
        <v>944</v>
      </c>
      <c r="B17" s="18">
        <v>4</v>
      </c>
      <c r="C17" s="18">
        <v>9</v>
      </c>
      <c r="D17" s="19" t="s">
        <v>27</v>
      </c>
      <c r="E17" s="28">
        <v>610</v>
      </c>
      <c r="F17" s="32" t="s">
        <v>17</v>
      </c>
      <c r="G17" s="26">
        <v>5488.2</v>
      </c>
      <c r="H17" s="26">
        <v>0</v>
      </c>
      <c r="I17" s="26">
        <v>6069.4</v>
      </c>
      <c r="J17" s="26">
        <v>0</v>
      </c>
    </row>
    <row r="18" spans="1:10" ht="22.5" customHeight="1" x14ac:dyDescent="0.2">
      <c r="A18" s="18">
        <v>944</v>
      </c>
      <c r="B18" s="18">
        <v>5</v>
      </c>
      <c r="C18" s="18" t="s">
        <v>1</v>
      </c>
      <c r="D18" s="19" t="s">
        <v>1</v>
      </c>
      <c r="E18" s="20" t="s">
        <v>1</v>
      </c>
      <c r="F18" s="21" t="s">
        <v>4</v>
      </c>
      <c r="G18" s="22">
        <f>+G19</f>
        <v>18045.400000000001</v>
      </c>
      <c r="H18" s="22">
        <v>0</v>
      </c>
      <c r="I18" s="22">
        <f>+I19</f>
        <v>18045.3</v>
      </c>
      <c r="J18" s="22">
        <v>0</v>
      </c>
    </row>
    <row r="19" spans="1:10" ht="22.5" customHeight="1" x14ac:dyDescent="0.2">
      <c r="A19" s="18">
        <v>944</v>
      </c>
      <c r="B19" s="18">
        <v>5</v>
      </c>
      <c r="C19" s="18">
        <v>3</v>
      </c>
      <c r="D19" s="19" t="s">
        <v>1</v>
      </c>
      <c r="E19" s="20" t="s">
        <v>1</v>
      </c>
      <c r="F19" s="21" t="s">
        <v>3</v>
      </c>
      <c r="G19" s="22">
        <f>+G20</f>
        <v>18045.400000000001</v>
      </c>
      <c r="H19" s="22">
        <v>0</v>
      </c>
      <c r="I19" s="22">
        <f>+I20</f>
        <v>18045.3</v>
      </c>
      <c r="J19" s="22">
        <v>0</v>
      </c>
    </row>
    <row r="20" spans="1:10" ht="84.75" customHeight="1" x14ac:dyDescent="0.2">
      <c r="A20" s="18">
        <v>944</v>
      </c>
      <c r="B20" s="18">
        <v>5</v>
      </c>
      <c r="C20" s="18">
        <v>3</v>
      </c>
      <c r="D20" s="19" t="s">
        <v>27</v>
      </c>
      <c r="E20" s="31"/>
      <c r="F20" s="29" t="s">
        <v>24</v>
      </c>
      <c r="G20" s="22">
        <f>+G21</f>
        <v>18045.400000000001</v>
      </c>
      <c r="H20" s="22">
        <v>0</v>
      </c>
      <c r="I20" s="22">
        <f>+I21</f>
        <v>18045.3</v>
      </c>
      <c r="J20" s="22">
        <v>0</v>
      </c>
    </row>
    <row r="21" spans="1:10" ht="69" customHeight="1" x14ac:dyDescent="0.2">
      <c r="A21" s="18">
        <v>944</v>
      </c>
      <c r="B21" s="18">
        <v>5</v>
      </c>
      <c r="C21" s="18">
        <v>3</v>
      </c>
      <c r="D21" s="19" t="s">
        <v>27</v>
      </c>
      <c r="E21" s="20">
        <v>600</v>
      </c>
      <c r="F21" s="32" t="s">
        <v>2</v>
      </c>
      <c r="G21" s="22">
        <f>+G22</f>
        <v>18045.400000000001</v>
      </c>
      <c r="H21" s="22">
        <v>0</v>
      </c>
      <c r="I21" s="22">
        <f>+I22</f>
        <v>18045.3</v>
      </c>
      <c r="J21" s="22">
        <v>0</v>
      </c>
    </row>
    <row r="22" spans="1:10" ht="22.5" customHeight="1" x14ac:dyDescent="0.2">
      <c r="A22" s="18">
        <v>944</v>
      </c>
      <c r="B22" s="18">
        <v>5</v>
      </c>
      <c r="C22" s="18">
        <v>3</v>
      </c>
      <c r="D22" s="19" t="s">
        <v>27</v>
      </c>
      <c r="E22" s="20">
        <v>610</v>
      </c>
      <c r="F22" s="32" t="s">
        <v>17</v>
      </c>
      <c r="G22" s="22">
        <v>18045.400000000001</v>
      </c>
      <c r="H22" s="22">
        <v>0</v>
      </c>
      <c r="I22" s="22">
        <v>18045.3</v>
      </c>
      <c r="J22" s="22">
        <v>0</v>
      </c>
    </row>
    <row r="23" spans="1:10" ht="45" customHeight="1" x14ac:dyDescent="0.2">
      <c r="A23" s="35">
        <v>944</v>
      </c>
      <c r="B23" s="35"/>
      <c r="C23" s="35"/>
      <c r="D23" s="35"/>
      <c r="E23" s="35"/>
      <c r="F23" s="40" t="s">
        <v>19</v>
      </c>
      <c r="G23" s="8">
        <f>+G24</f>
        <v>30800</v>
      </c>
      <c r="H23" s="8">
        <v>0</v>
      </c>
      <c r="I23" s="8">
        <f>+I24</f>
        <v>30800</v>
      </c>
      <c r="J23" s="8">
        <v>0</v>
      </c>
    </row>
    <row r="24" spans="1:10" ht="15" x14ac:dyDescent="0.2">
      <c r="A24" s="18">
        <v>944</v>
      </c>
      <c r="B24" s="18">
        <v>5</v>
      </c>
      <c r="C24" s="18" t="s">
        <v>1</v>
      </c>
      <c r="D24" s="19" t="s">
        <v>1</v>
      </c>
      <c r="E24" s="20" t="s">
        <v>1</v>
      </c>
      <c r="F24" s="21" t="s">
        <v>4</v>
      </c>
      <c r="G24" s="22">
        <f>+G25</f>
        <v>30800</v>
      </c>
      <c r="H24" s="22">
        <v>0</v>
      </c>
      <c r="I24" s="22">
        <f>+I25</f>
        <v>30800</v>
      </c>
      <c r="J24" s="22">
        <v>0</v>
      </c>
    </row>
    <row r="25" spans="1:10" ht="15" x14ac:dyDescent="0.2">
      <c r="A25" s="18">
        <v>944</v>
      </c>
      <c r="B25" s="18">
        <v>5</v>
      </c>
      <c r="C25" s="18">
        <v>3</v>
      </c>
      <c r="D25" s="19" t="s">
        <v>1</v>
      </c>
      <c r="E25" s="20" t="s">
        <v>1</v>
      </c>
      <c r="F25" s="21" t="s">
        <v>3</v>
      </c>
      <c r="G25" s="22">
        <f>+G26</f>
        <v>30800</v>
      </c>
      <c r="H25" s="22">
        <v>0</v>
      </c>
      <c r="I25" s="22">
        <f>+I26</f>
        <v>30800</v>
      </c>
      <c r="J25" s="22">
        <v>0</v>
      </c>
    </row>
    <row r="26" spans="1:10" ht="31.5" customHeight="1" x14ac:dyDescent="0.2">
      <c r="A26" s="18">
        <v>944</v>
      </c>
      <c r="B26" s="18">
        <v>5</v>
      </c>
      <c r="C26" s="18">
        <v>3</v>
      </c>
      <c r="D26" s="19" t="s">
        <v>18</v>
      </c>
      <c r="E26" s="20"/>
      <c r="F26" s="21" t="s">
        <v>19</v>
      </c>
      <c r="G26" s="22">
        <f>+G27+G29</f>
        <v>30800</v>
      </c>
      <c r="H26" s="22">
        <v>0</v>
      </c>
      <c r="I26" s="22">
        <v>30800</v>
      </c>
      <c r="J26" s="22">
        <v>0</v>
      </c>
    </row>
    <row r="27" spans="1:10" ht="30.75" customHeight="1" x14ac:dyDescent="0.2">
      <c r="A27" s="18">
        <v>944</v>
      </c>
      <c r="B27" s="18">
        <v>5</v>
      </c>
      <c r="C27" s="18">
        <v>3</v>
      </c>
      <c r="D27" s="19" t="s">
        <v>18</v>
      </c>
      <c r="E27" s="20">
        <v>600</v>
      </c>
      <c r="F27" s="21" t="s">
        <v>2</v>
      </c>
      <c r="G27" s="22">
        <f>+G28</f>
        <v>26600</v>
      </c>
      <c r="H27" s="22">
        <v>0</v>
      </c>
      <c r="I27" s="22">
        <v>30800</v>
      </c>
      <c r="J27" s="22">
        <v>0</v>
      </c>
    </row>
    <row r="28" spans="1:10" ht="15" x14ac:dyDescent="0.2">
      <c r="A28" s="18">
        <v>944</v>
      </c>
      <c r="B28" s="18">
        <v>5</v>
      </c>
      <c r="C28" s="18">
        <v>3</v>
      </c>
      <c r="D28" s="19" t="s">
        <v>18</v>
      </c>
      <c r="E28" s="20">
        <v>610</v>
      </c>
      <c r="F28" s="21" t="s">
        <v>17</v>
      </c>
      <c r="G28" s="22">
        <f>30800-4200</f>
        <v>26600</v>
      </c>
      <c r="H28" s="22">
        <v>0</v>
      </c>
      <c r="I28" s="22">
        <v>30800</v>
      </c>
      <c r="J28" s="22">
        <v>0</v>
      </c>
    </row>
    <row r="29" spans="1:10" ht="15" x14ac:dyDescent="0.2">
      <c r="A29" s="18">
        <v>944</v>
      </c>
      <c r="B29" s="18">
        <v>5</v>
      </c>
      <c r="C29" s="18">
        <v>3</v>
      </c>
      <c r="D29" s="19" t="s">
        <v>18</v>
      </c>
      <c r="E29" s="20">
        <v>800</v>
      </c>
      <c r="F29" s="21" t="s">
        <v>29</v>
      </c>
      <c r="G29" s="22">
        <f>+G30</f>
        <v>4200</v>
      </c>
      <c r="H29" s="22">
        <v>0</v>
      </c>
      <c r="I29" s="22">
        <v>0</v>
      </c>
      <c r="J29" s="22">
        <v>0</v>
      </c>
    </row>
    <row r="30" spans="1:10" ht="60" x14ac:dyDescent="0.2">
      <c r="A30" s="18">
        <v>944</v>
      </c>
      <c r="B30" s="18">
        <v>5</v>
      </c>
      <c r="C30" s="18">
        <v>3</v>
      </c>
      <c r="D30" s="19" t="s">
        <v>18</v>
      </c>
      <c r="E30" s="20">
        <v>810</v>
      </c>
      <c r="F30" s="21" t="s">
        <v>30</v>
      </c>
      <c r="G30" s="22">
        <v>4200</v>
      </c>
      <c r="H30" s="22">
        <v>0</v>
      </c>
      <c r="I30" s="22">
        <v>0</v>
      </c>
      <c r="J30" s="22">
        <v>0</v>
      </c>
    </row>
    <row r="31" spans="1:10" ht="15.75" x14ac:dyDescent="0.2">
      <c r="A31" s="6"/>
      <c r="B31" s="6"/>
      <c r="C31" s="11"/>
      <c r="D31" s="11"/>
      <c r="E31" s="10"/>
      <c r="F31" s="9" t="s">
        <v>0</v>
      </c>
      <c r="G31" s="8">
        <f>+G11</f>
        <v>54333.600000000006</v>
      </c>
      <c r="H31" s="8">
        <f t="shared" ref="H31:J31" si="1">+H11</f>
        <v>0</v>
      </c>
      <c r="I31" s="8">
        <f t="shared" si="1"/>
        <v>54914.7</v>
      </c>
      <c r="J31" s="8">
        <f t="shared" si="1"/>
        <v>0</v>
      </c>
    </row>
    <row r="32" spans="1:10" ht="13.5" customHeight="1" x14ac:dyDescent="0.25">
      <c r="A32" s="2"/>
      <c r="B32" s="2"/>
      <c r="C32" s="2"/>
      <c r="D32" s="2"/>
      <c r="E32" s="2"/>
      <c r="F32" s="2"/>
      <c r="G32" s="3"/>
      <c r="H32" s="3"/>
      <c r="I32" s="3"/>
      <c r="J32" s="3"/>
    </row>
    <row r="33" spans="1:10" ht="13.5" customHeight="1" x14ac:dyDescent="0.2">
      <c r="A33" s="2"/>
      <c r="B33" s="2"/>
      <c r="C33" s="2"/>
      <c r="D33" s="2"/>
      <c r="E33" s="2"/>
      <c r="F33" s="5"/>
      <c r="G33" s="4"/>
      <c r="H33" s="4"/>
      <c r="I33" s="4"/>
      <c r="J33" s="4"/>
    </row>
    <row r="34" spans="1:10" ht="13.5" customHeight="1" x14ac:dyDescent="0.25">
      <c r="C34" s="2"/>
      <c r="D34" s="2"/>
      <c r="E34" s="2"/>
      <c r="F34" s="2"/>
      <c r="G34" s="3"/>
      <c r="H34" s="3"/>
      <c r="I34" s="3"/>
      <c r="J34" s="3"/>
    </row>
  </sheetData>
  <mergeCells count="8">
    <mergeCell ref="G8:J8"/>
    <mergeCell ref="A6:J6"/>
    <mergeCell ref="A8:E8"/>
    <mergeCell ref="A1:J1"/>
    <mergeCell ref="A2:J2"/>
    <mergeCell ref="A4:J4"/>
    <mergeCell ref="A3:J3"/>
    <mergeCell ref="A7:J7"/>
  </mergeCells>
  <pageMargins left="0.59055118110236227" right="0.39370078740157483" top="0.59055118110236227" bottom="0.59055118110236227" header="0.27559055118110237" footer="0.27559055118110237"/>
  <pageSetup paperSize="9" scale="61" fitToHeight="0" orientation="portrait" r:id="rId1"/>
  <headerFooter differentFirst="1" scaleWithDoc="0">
    <oddHeader>&amp;C&amp;"Times New Roman,обычный"&amp;8&amp;P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Новый_15</vt:lpstr>
      <vt:lpstr>Новый_15!Заголовки_для_печати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acbudget</dc:creator>
  <cp:lastModifiedBy>Мария Сергеевна Шмелева</cp:lastModifiedBy>
  <cp:lastPrinted>2017-10-02T14:18:14Z</cp:lastPrinted>
  <dcterms:created xsi:type="dcterms:W3CDTF">2015-08-24T13:16:02Z</dcterms:created>
  <dcterms:modified xsi:type="dcterms:W3CDTF">2018-09-05T06:56:11Z</dcterms:modified>
</cp:coreProperties>
</file>