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<sst xmlns="http://schemas.openxmlformats.org/spreadsheetml/2006/main" count="43" uniqueCount="43">
  <si>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Налоги на имущество</t>
  </si>
  <si>
    <t>Земельный налог</t>
  </si>
  <si>
    <t>Наименование доходов</t>
  </si>
  <si>
    <t>Налог на имущество физических лиц</t>
  </si>
  <si>
    <t xml:space="preserve">НАЛОГОВЫЕ И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</si>
  <si>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</si>
  <si>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</si>
  <si>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Штрафы,санкции, возмещение ущерба</t>
  </si>
  <si>
    <t>Код бюджетной классификации</t>
  </si>
  <si>
    <t>1 00 00000 00 0000 000</t>
  </si>
  <si>
    <t>1 06 00000 00 0000 000</t>
  </si>
  <si>
    <t>1 06 01000 00 0000 110</t>
  </si>
  <si>
    <t>1 06 06000 00 0000 110</t>
  </si>
  <si>
    <t>1 16  00000 00 0000 000</t>
  </si>
  <si>
    <t>2 00 00000 00 0000 000</t>
  </si>
  <si>
    <t>2 02 00000 00 0000 000</t>
  </si>
  <si>
    <t xml:space="preserve">Процент исполнения </t>
  </si>
  <si>
    <t>(тыс.руб.)</t>
  </si>
  <si>
    <t>ВСЕГО ДОХОДОВ</t>
  </si>
  <si>
    <t>Субсидии бюджетам бюджетной системы Российской Федерации( межбюджетные субсидии)</t>
  </si>
  <si>
    <t>1 08 00000 00 0000 000</t>
  </si>
  <si>
    <t>Государственная пошлина</t>
  </si>
  <si>
    <t xml:space="preserve">Дотации  бюджетам бюджетной системы Российской Федерации </t>
  </si>
  <si>
    <t>Субвенции бюджетам бюджетной сисьтемы Российской Федерации</t>
  </si>
  <si>
    <t>2 02 10000 00 0000 150</t>
  </si>
  <si>
    <t>2 02 20000 00 0000 150</t>
  </si>
  <si>
    <t>2 02 30000 00 0000 150</t>
  </si>
  <si>
    <t>2 02 40000 00 0000 150</t>
  </si>
  <si>
    <t>Иные межбюджетные трансферты</t>
  </si>
  <si>
    <t>2 07 05050 00 0000 150</t>
  </si>
  <si>
    <t>Прочие безвозмездные поступления в бюджеты внутригородских районов</t>
  </si>
  <si>
    <t>1 17  00000 00 0000 000</t>
  </si>
  <si>
    <t>Прочие неналоговые доходы</t>
  </si>
  <si>
    <t>1 13 00000 00 0000 000</t>
  </si>
  <si>
    <t>Доходы от оказания платных услуг и компенсации затрат государства</t>
  </si>
  <si>
    <t>Утверждено на 2022 год с учетом изменений</t>
  </si>
  <si>
    <t>Приложение 2</t>
  </si>
  <si>
    <t>к Решению Совета депутатов Советского</t>
  </si>
  <si>
    <t>внутригородского района</t>
  </si>
  <si>
    <t>городского округа Самара</t>
  </si>
  <si>
    <t>от "____"_______________ 2023 г. №______</t>
  </si>
  <si>
    <t xml:space="preserve">
Доходы бюджета Советского внутригородского района 
городского округа Самара за  2022 год
по кодам видов доходов, подвидов доходов</t>
  </si>
  <si>
    <t>Исполнено    за  2022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</si>
</sst>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\ _₽"/>
    <numFmt numFmtId="194" formatCode="#,##0.00\ _₽"/>
    <numFmt numFmtId="195" formatCode="#,##0.000\ _₽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0" xfId="0" applyNumberFormat="1" applyFont="1" applyFill="1" applyAlignment="1">
      <alignment horizontal="right" vertical="center"/>
    </xf>
    <xf numFmtId="0" fontId="13" fillId="0" borderId="0" xfId="0" applyFont="1" applyBorder="1" applyAlignment="1">
      <alignment horizontal="right"/>
    </xf>
    <xf numFmtId="174" fontId="17" fillId="33" borderId="10" xfId="0" applyNumberFormat="1" applyFont="1" applyFill="1" applyBorder="1" applyAlignment="1">
      <alignment horizontal="center" vertical="center"/>
    </xf>
    <xf numFmtId="173" fontId="19" fillId="0" borderId="0" xfId="0" applyNumberFormat="1" applyFont="1" applyAlignment="1">
      <alignment/>
    </xf>
    <xf numFmtId="0" fontId="1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0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center" wrapText="1"/>
    </xf>
    <xf numFmtId="0" fontId="17" fillId="33" borderId="10" xfId="0" applyFont="1" applyFill="1" applyBorder="1" applyAlignment="1">
      <alignment horizontal="center" vertical="center" wrapText="1"/>
    </xf>
    <xf numFmtId="174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right" vertical="center"/>
    </xf>
    <xf numFmtId="174" fontId="20" fillId="33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justify" vertical="top" wrapText="1"/>
    </xf>
    <xf numFmtId="174" fontId="17" fillId="0" borderId="0" xfId="0" applyNumberFormat="1" applyFont="1" applyAlignment="1">
      <alignment horizontal="center" vertical="center"/>
    </xf>
    <xf numFmtId="0" fontId="17" fillId="0" borderId="10" xfId="0" applyFont="1" applyBorder="1" applyAlignment="1">
      <alignment horizontal="justify" vertical="center" wrapText="1"/>
    </xf>
    <xf numFmtId="193" fontId="57" fillId="0" borderId="10" xfId="53" applyNumberFormat="1" applyFont="1" applyBorder="1" applyAlignment="1">
      <alignment horizontal="center" vertical="center"/>
      <protection/>
    </xf>
    <xf numFmtId="193" fontId="57" fillId="0" borderId="10" xfId="53" applyNumberFormat="1" applyFont="1" applyBorder="1" applyAlignment="1">
      <alignment horizontal="center" vertical="center"/>
      <protection/>
    </xf>
    <xf numFmtId="193" fontId="57" fillId="0" borderId="10" xfId="53" applyNumberFormat="1" applyFont="1" applyBorder="1" applyAlignment="1">
      <alignment horizontal="center" vertical="center"/>
      <protection/>
    </xf>
    <xf numFmtId="193" fontId="57" fillId="0" borderId="10" xfId="53" applyNumberFormat="1" applyFont="1" applyBorder="1" applyAlignment="1">
      <alignment horizontal="center" vertical="center"/>
      <protection/>
    </xf>
    <xf numFmtId="174" fontId="17" fillId="0" borderId="10" xfId="0" applyNumberFormat="1" applyFont="1" applyBorder="1" applyAlignment="1">
      <alignment horizontal="center" vertical="center"/>
    </xf>
    <xf numFmtId="0" fontId="17" fillId="0" borderId="0" xfId="54" applyFont="1" applyAlignment="1">
      <alignment horizontal="right"/>
      <protection/>
    </xf>
    <xf numFmtId="0" fontId="18" fillId="0" borderId="0" xfId="0" applyFont="1" applyAlignment="1">
      <alignment horizontal="right" vertical="center" indent="33"/>
    </xf>
    <xf numFmtId="0" fontId="8" fillId="33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0" fillId="0" borderId="0" xfId="53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top" wrapText="1"/>
    </xf>
    <xf numFmtId="174" fontId="16" fillId="33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7" fillId="0" borderId="0" xfId="54" applyFont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2419350</xdr:colOff>
      <xdr:row>0</xdr:row>
      <xdr:rowOff>57150</xdr:rowOff>
    </xdr:from>
    <xdr:to>
      <xdr:col>5</xdr:col>
      <xdr:colOff>9525</xdr:colOff>
      <xdr:row>5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57675" y="57150"/>
          <a:ext cx="425767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___»______________2023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="90" zoomScaleNormal="90" zoomScalePageLayoutView="0" workbookViewId="0" topLeftCell="A1">
      <selection activeCell="G4" sqref="G4"/>
    </sheetView>
  </sheetViews>
  <sheetFormatPr defaultColWidth="9.25390625" defaultRowHeight="18.75" customHeight="1"/>
  <cols>
    <col min="1" max="1" width="24.125" style="1" customWidth="1"/>
    <col min="2" max="2" width="37.625" style="2" customWidth="1"/>
    <col min="3" max="3" width="16.75390625" style="11" customWidth="1"/>
    <col min="4" max="4" width="19.75390625" style="10" customWidth="1"/>
    <col min="5" max="5" width="13.375" style="10" customWidth="1"/>
    <col min="6" max="16384" width="9.25390625" style="10" customWidth="1"/>
  </cols>
  <sheetData>
    <row r="1" spans="1:5" s="7" customFormat="1" ht="18.75" customHeight="1">
      <c r="A1" s="38"/>
      <c r="B1" s="36"/>
      <c r="C1" s="36"/>
      <c r="D1" s="47" t="s">
        <v>36</v>
      </c>
      <c r="E1" s="47"/>
    </row>
    <row r="2" spans="1:5" s="7" customFormat="1" ht="18.75" customHeight="1">
      <c r="A2" s="35"/>
      <c r="B2" s="35"/>
      <c r="C2" s="35"/>
      <c r="D2" s="39"/>
      <c r="E2" s="33" t="s">
        <v>37</v>
      </c>
    </row>
    <row r="3" spans="1:6" s="7" customFormat="1" ht="18.75" customHeight="1">
      <c r="A3" s="34"/>
      <c r="B3" s="36"/>
      <c r="C3" s="35"/>
      <c r="D3" s="39"/>
      <c r="E3" s="33" t="s">
        <v>38</v>
      </c>
      <c r="F3" s="37"/>
    </row>
    <row r="4" spans="1:5" s="7" customFormat="1" ht="18.75" customHeight="1">
      <c r="A4" s="34"/>
      <c r="B4" s="35"/>
      <c r="C4" s="35"/>
      <c r="D4" s="39"/>
      <c r="E4" s="33" t="s">
        <v>39</v>
      </c>
    </row>
    <row r="5" spans="1:5" s="7" customFormat="1" ht="16.5" customHeight="1">
      <c r="A5" s="38"/>
      <c r="B5" s="36"/>
      <c r="C5" s="35"/>
      <c r="D5" s="39"/>
      <c r="E5" s="33" t="s">
        <v>40</v>
      </c>
    </row>
    <row r="6" spans="1:3" s="7" customFormat="1" ht="5.25" customHeight="1">
      <c r="A6" s="3"/>
      <c r="B6" s="6"/>
      <c r="C6" s="6"/>
    </row>
    <row r="7" spans="1:3" s="8" customFormat="1" ht="24" customHeight="1">
      <c r="A7" s="42"/>
      <c r="B7" s="43"/>
      <c r="C7" s="43"/>
    </row>
    <row r="8" spans="1:5" s="8" customFormat="1" ht="79.5" customHeight="1">
      <c r="A8" s="44" t="s">
        <v>41</v>
      </c>
      <c r="B8" s="44"/>
      <c r="C8" s="44"/>
      <c r="D8" s="44"/>
      <c r="E8" s="44"/>
    </row>
    <row r="9" spans="1:5" s="9" customFormat="1" ht="31.5" customHeight="1">
      <c r="A9" s="4"/>
      <c r="B9" s="5"/>
      <c r="C9" s="12"/>
      <c r="E9" s="7" t="s">
        <v>17</v>
      </c>
    </row>
    <row r="10" spans="1:5" s="7" customFormat="1" ht="64.5" customHeight="1">
      <c r="A10" s="20" t="s">
        <v>8</v>
      </c>
      <c r="B10" s="15" t="s">
        <v>2</v>
      </c>
      <c r="C10" s="21" t="s">
        <v>35</v>
      </c>
      <c r="D10" s="21" t="s">
        <v>42</v>
      </c>
      <c r="E10" s="21" t="s">
        <v>16</v>
      </c>
    </row>
    <row r="11" spans="1:5" s="7" customFormat="1" ht="30.75" customHeight="1">
      <c r="A11" s="23" t="s">
        <v>9</v>
      </c>
      <c r="B11" s="17" t="s">
        <v>4</v>
      </c>
      <c r="C11" s="24">
        <f>+C12+C15+C17+C18+C16</f>
        <v>105269.4</v>
      </c>
      <c r="D11" s="24">
        <f>+D12+D15+D17+D18+D16</f>
        <v>118860.5</v>
      </c>
      <c r="E11" s="13">
        <f>D11/C11*100</f>
        <v>112.91077939078214</v>
      </c>
    </row>
    <row r="12" spans="1:5" s="7" customFormat="1" ht="27.75" customHeight="1">
      <c r="A12" s="23" t="s">
        <v>10</v>
      </c>
      <c r="B12" s="17" t="s">
        <v>0</v>
      </c>
      <c r="C12" s="24">
        <f>+C13+C14</f>
        <v>103348.4</v>
      </c>
      <c r="D12" s="24">
        <f>+D13+D14</f>
        <v>116672.7</v>
      </c>
      <c r="E12" s="13">
        <f>D12/C12*100</f>
        <v>112.89260404611974</v>
      </c>
    </row>
    <row r="13" spans="1:5" s="7" customFormat="1" ht="31.5" customHeight="1">
      <c r="A13" s="22" t="s">
        <v>11</v>
      </c>
      <c r="B13" s="18" t="s">
        <v>3</v>
      </c>
      <c r="C13" s="13">
        <v>84848.4</v>
      </c>
      <c r="D13" s="28">
        <v>96810.4</v>
      </c>
      <c r="E13" s="13">
        <f>D13/C13*100</f>
        <v>114.09808552665697</v>
      </c>
    </row>
    <row r="14" spans="1:5" s="7" customFormat="1" ht="30" customHeight="1">
      <c r="A14" s="22" t="s">
        <v>12</v>
      </c>
      <c r="B14" s="18" t="s">
        <v>1</v>
      </c>
      <c r="C14" s="13">
        <v>18500</v>
      </c>
      <c r="D14" s="29">
        <v>19862.3</v>
      </c>
      <c r="E14" s="13">
        <f aca="true" t="shared" si="0" ref="E14:E26">D14/C14*100</f>
        <v>107.36378378378377</v>
      </c>
    </row>
    <row r="15" spans="1:5" s="7" customFormat="1" ht="30" customHeight="1">
      <c r="A15" s="22" t="s">
        <v>20</v>
      </c>
      <c r="B15" s="18" t="s">
        <v>21</v>
      </c>
      <c r="C15" s="13">
        <v>100</v>
      </c>
      <c r="D15" s="26">
        <v>250</v>
      </c>
      <c r="E15" s="13">
        <f t="shared" si="0"/>
        <v>250</v>
      </c>
    </row>
    <row r="16" spans="1:5" s="7" customFormat="1" ht="35.25" customHeight="1">
      <c r="A16" s="22" t="s">
        <v>33</v>
      </c>
      <c r="B16" s="18" t="s">
        <v>34</v>
      </c>
      <c r="C16" s="13">
        <v>2</v>
      </c>
      <c r="D16" s="32">
        <v>2</v>
      </c>
      <c r="E16" s="13">
        <f t="shared" si="0"/>
        <v>100</v>
      </c>
    </row>
    <row r="17" spans="1:5" s="7" customFormat="1" ht="30" customHeight="1">
      <c r="A17" s="22" t="s">
        <v>13</v>
      </c>
      <c r="B17" s="27" t="s">
        <v>7</v>
      </c>
      <c r="C17" s="13">
        <v>1800</v>
      </c>
      <c r="D17" s="31">
        <v>1916.5</v>
      </c>
      <c r="E17" s="13">
        <f>D17/C17*100</f>
        <v>106.47222222222221</v>
      </c>
    </row>
    <row r="18" spans="1:5" s="7" customFormat="1" ht="36" customHeight="1">
      <c r="A18" s="22" t="s">
        <v>31</v>
      </c>
      <c r="B18" s="27" t="s">
        <v>32</v>
      </c>
      <c r="C18" s="13">
        <v>19</v>
      </c>
      <c r="D18" s="31">
        <v>19.3</v>
      </c>
      <c r="E18" s="13">
        <f t="shared" si="0"/>
        <v>101.57894736842105</v>
      </c>
    </row>
    <row r="19" spans="1:5" s="7" customFormat="1" ht="42" customHeight="1">
      <c r="A19" s="23" t="s">
        <v>14</v>
      </c>
      <c r="B19" s="19" t="s">
        <v>5</v>
      </c>
      <c r="C19" s="24">
        <f>+C20+C25</f>
        <v>142440</v>
      </c>
      <c r="D19" s="24">
        <f>+D20+D25</f>
        <v>142440</v>
      </c>
      <c r="E19" s="13">
        <f t="shared" si="0"/>
        <v>100</v>
      </c>
    </row>
    <row r="20" spans="1:5" s="7" customFormat="1" ht="72.75" customHeight="1">
      <c r="A20" s="23" t="s">
        <v>15</v>
      </c>
      <c r="B20" s="19" t="s">
        <v>6</v>
      </c>
      <c r="C20" s="24">
        <f>+C21+C22+C23+C24</f>
        <v>141681.7</v>
      </c>
      <c r="D20" s="24">
        <f>+D21+D22+D23+D24</f>
        <v>141681.7</v>
      </c>
      <c r="E20" s="13">
        <f t="shared" si="0"/>
        <v>100</v>
      </c>
    </row>
    <row r="21" spans="1:5" s="7" customFormat="1" ht="51.75" customHeight="1">
      <c r="A21" s="22" t="s">
        <v>24</v>
      </c>
      <c r="B21" s="27" t="s">
        <v>22</v>
      </c>
      <c r="C21" s="13">
        <v>61310.6</v>
      </c>
      <c r="D21" s="30">
        <v>61310.6</v>
      </c>
      <c r="E21" s="13">
        <f t="shared" si="0"/>
        <v>100</v>
      </c>
    </row>
    <row r="22" spans="1:5" s="7" customFormat="1" ht="50.25" customHeight="1">
      <c r="A22" s="22" t="s">
        <v>25</v>
      </c>
      <c r="B22" s="25" t="s">
        <v>19</v>
      </c>
      <c r="C22" s="13">
        <v>72099.1</v>
      </c>
      <c r="D22" s="31">
        <v>72099.1</v>
      </c>
      <c r="E22" s="13">
        <f t="shared" si="0"/>
        <v>100</v>
      </c>
    </row>
    <row r="23" spans="1:5" s="7" customFormat="1" ht="50.25" customHeight="1">
      <c r="A23" s="22" t="s">
        <v>26</v>
      </c>
      <c r="B23" s="18" t="s">
        <v>23</v>
      </c>
      <c r="C23" s="13">
        <v>1976</v>
      </c>
      <c r="D23" s="13">
        <v>1976</v>
      </c>
      <c r="E23" s="13">
        <f>D23/C23*100</f>
        <v>100</v>
      </c>
    </row>
    <row r="24" spans="1:5" s="7" customFormat="1" ht="50.25" customHeight="1">
      <c r="A24" s="22" t="s">
        <v>27</v>
      </c>
      <c r="B24" s="18" t="s">
        <v>28</v>
      </c>
      <c r="C24" s="13">
        <v>6296</v>
      </c>
      <c r="D24" s="13">
        <v>6296</v>
      </c>
      <c r="E24" s="13">
        <f>D24/C24*100</f>
        <v>100</v>
      </c>
    </row>
    <row r="25" spans="1:6" ht="69" customHeight="1">
      <c r="A25" s="22" t="s">
        <v>29</v>
      </c>
      <c r="B25" s="18" t="s">
        <v>30</v>
      </c>
      <c r="C25" s="13">
        <v>758.3</v>
      </c>
      <c r="D25" s="13">
        <v>758.3</v>
      </c>
      <c r="E25" s="13">
        <f t="shared" si="0"/>
        <v>100</v>
      </c>
      <c r="F25" s="14"/>
    </row>
    <row r="26" spans="1:5" ht="18.75" customHeight="1">
      <c r="A26" s="22"/>
      <c r="B26" s="17" t="s">
        <v>18</v>
      </c>
      <c r="C26" s="24">
        <f>+C11+C19</f>
        <v>247709.4</v>
      </c>
      <c r="D26" s="24">
        <f>+D11+D19</f>
        <v>261300.5</v>
      </c>
      <c r="E26" s="13">
        <f t="shared" si="0"/>
        <v>105.48671144494315</v>
      </c>
    </row>
    <row r="27" ht="15.75" customHeight="1"/>
    <row r="28" spans="1:5" ht="17.25" customHeight="1">
      <c r="A28" s="40"/>
      <c r="B28" s="41"/>
      <c r="C28" s="45"/>
      <c r="D28" s="46"/>
      <c r="E28" s="46"/>
    </row>
    <row r="29" spans="1:2" ht="23.25" customHeight="1">
      <c r="A29" s="40"/>
      <c r="B29" s="41"/>
    </row>
    <row r="31" ht="26.25" customHeight="1">
      <c r="A31" s="16"/>
    </row>
  </sheetData>
  <sheetProtection/>
  <mergeCells count="6">
    <mergeCell ref="A29:B29"/>
    <mergeCell ref="A7:C7"/>
    <mergeCell ref="A28:B28"/>
    <mergeCell ref="A8:E8"/>
    <mergeCell ref="C28:E28"/>
    <mergeCell ref="D1:E1"/>
  </mergeCells>
  <printOptions/>
  <pageMargins left="0.5905511811023623" right="0.3937007874015748" top="0.5905511811023623" bottom="0.5905511811023623" header="0" footer="0.275590551181102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Столповских Екатерина Михайловна</cp:lastModifiedBy>
  <cp:lastPrinted>2023-03-09T13:30:35Z</cp:lastPrinted>
  <dcterms:created xsi:type="dcterms:W3CDTF">1999-04-14T12:14:18Z</dcterms:created>
  <dcterms:modified xsi:type="dcterms:W3CDTF">2023-04-24T11:50:47Z</dcterms:modified>
  <cp:category/>
  <cp:version/>
  <cp:contentType/>
  <cp:contentStatus/>
</cp:coreProperties>
</file>