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<sst xmlns="http://schemas.openxmlformats.org/spreadsheetml/2006/main" count="43" uniqueCount="40">
  <si>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</si>
  <si>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</si>
  <si>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</si>
  <si>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</si>
  <si>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</si>
  <si>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</si>
  <si>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</si>
  <si>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</si>
  <si>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</si>
  <si>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</si>
  <si>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</si>
  <si>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</si>
  <si>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</si>
  <si>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</si>
  <si>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</si>
  <si>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</si>
  <si>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</si>
  <si>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</si>
  <si>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</si>
  <si>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</si>
  <si>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</si>
  <si>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</si>
  <si>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</si>
  <si>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</si>
  <si>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</si>
  <si>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</si>
  <si>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</si>
  <si>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</si>
  <si>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</si>
  <si>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</si>
  <si>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</si>
  <si>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</si>
  <si>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Приложение 3
Доходы бюджета Советского внутригородского района 
городского округа Самара Самарской области на 2022 год  
по кодам видов доходов, подвидов доходов</t>
  </si>
  <si>
    <t>2 02 30000 00 0000 150</t>
  </si>
  <si>
    <t>Прочие безвозмездные поступления в бюджеты внутригородских районов</t>
  </si>
  <si>
    <t>1 17 00000 00 0000 000</t>
  </si>
  <si>
    <t>Прочие неналоговые доходы</t>
  </si>
  <si>
    <t>2 07 00000 00 0000 150</t>
  </si>
  <si>
    <t>1 13  00000 00 0000 000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</si>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</sst>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 indent="33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174" fontId="10" fillId="33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174" fontId="11" fillId="33" borderId="10" xfId="0" applyNumberFormat="1" applyFont="1" applyFill="1" applyBorder="1" applyAlignment="1">
      <alignment horizontal="right" vertical="center"/>
    </xf>
    <xf numFmtId="174" fontId="10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174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2800350</xdr:colOff>
      <xdr:row>0</xdr:row>
      <xdr:rowOff>9525</xdr:rowOff>
    </xdr:from>
    <xdr:to>
      <xdr:col>2</xdr:col>
      <xdr:colOff>1257300</xdr:colOff>
      <xdr:row>4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9525"/>
          <a:ext cx="39147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="90" zoomScaleNormal="90" zoomScalePageLayoutView="0" workbookViewId="0" topLeftCell="A1">
      <selection activeCell="F12" sqref="F12"/>
    </sheetView>
  </sheetViews>
  <sheetFormatPr defaultColWidth="9.25390625" defaultRowHeight="18.75" customHeight="1"/>
  <cols>
    <col min="1" max="1" width="31.625" style="1" customWidth="1"/>
    <col min="2" max="2" width="71.625" style="2" customWidth="1"/>
    <col min="3" max="3" width="16.75390625" style="4" customWidth="1"/>
    <col min="4" max="16384" width="9.25390625" style="3" customWidth="1"/>
  </cols>
  <sheetData>
    <row r="1" spans="1:3" ht="18.75" customHeight="1">
      <c r="A1" s="10" t="s">
        <v>28</v>
      </c>
      <c r="B1" s="9"/>
      <c r="C1" s="26"/>
    </row>
    <row r="2" spans="1:3" ht="18.75" customHeight="1">
      <c r="A2" s="10" t="s">
        <v>28</v>
      </c>
      <c r="B2" s="9"/>
      <c r="C2" s="11"/>
    </row>
    <row r="3" spans="1:3" ht="18.75" customHeight="1">
      <c r="A3" s="8"/>
      <c r="B3" s="33"/>
      <c r="C3" s="33"/>
    </row>
    <row r="4" spans="1:3" ht="18.75" customHeight="1">
      <c r="A4" s="8"/>
      <c r="B4" s="33"/>
      <c r="C4" s="33"/>
    </row>
    <row r="5" spans="1:3" ht="31.5" customHeight="1">
      <c r="A5" s="10" t="s">
        <v>28</v>
      </c>
      <c r="B5" s="9"/>
      <c r="C5" s="11"/>
    </row>
    <row r="6" spans="1:3" s="27" customFormat="1" ht="79.5" customHeight="1">
      <c r="A6" s="34" t="s">
        <v>32</v>
      </c>
      <c r="B6" s="35"/>
      <c r="C6" s="35"/>
    </row>
    <row r="7" spans="1:3" s="31" customFormat="1" ht="31.5" customHeight="1">
      <c r="A7" s="28"/>
      <c r="B7" s="29"/>
      <c r="C7" s="30" t="s">
        <v>3</v>
      </c>
    </row>
    <row r="8" spans="1:3" ht="21" customHeight="1">
      <c r="A8" s="12" t="s">
        <v>7</v>
      </c>
      <c r="B8" s="12" t="s">
        <v>2</v>
      </c>
      <c r="C8" s="13" t="s">
        <v>6</v>
      </c>
    </row>
    <row r="9" spans="1:3" ht="21.75" customHeight="1">
      <c r="A9" s="14" t="s">
        <v>11</v>
      </c>
      <c r="B9" s="15" t="s">
        <v>5</v>
      </c>
      <c r="C9" s="16">
        <f>C10+C13+C15+C16+C14</f>
        <v>105269.40000000001</v>
      </c>
    </row>
    <row r="10" spans="1:3" ht="21" customHeight="1">
      <c r="A10" s="14" t="s">
        <v>12</v>
      </c>
      <c r="B10" s="15" t="s">
        <v>0</v>
      </c>
      <c r="C10" s="16">
        <f>C11+C12</f>
        <v>103348.40000000001</v>
      </c>
    </row>
    <row r="11" spans="1:3" ht="21" customHeight="1">
      <c r="A11" s="12" t="s">
        <v>13</v>
      </c>
      <c r="B11" s="17" t="s">
        <v>4</v>
      </c>
      <c r="C11" s="18">
        <f>82116.3+2732.1</f>
        <v>84848.40000000001</v>
      </c>
    </row>
    <row r="12" spans="1:3" ht="19.5" customHeight="1">
      <c r="A12" s="12" t="s">
        <v>14</v>
      </c>
      <c r="B12" s="17" t="s">
        <v>1</v>
      </c>
      <c r="C12" s="25">
        <f>21232.2-0.1-2732.1</f>
        <v>18500.000000000004</v>
      </c>
    </row>
    <row r="13" spans="1:3" ht="23.25" customHeight="1">
      <c r="A13" s="19" t="s">
        <v>24</v>
      </c>
      <c r="B13" s="17" t="s">
        <v>25</v>
      </c>
      <c r="C13" s="18">
        <v>100</v>
      </c>
    </row>
    <row r="14" spans="1:3" ht="39.75" customHeight="1">
      <c r="A14" s="12" t="s">
        <v>38</v>
      </c>
      <c r="B14" s="17" t="s">
        <v>39</v>
      </c>
      <c r="C14" s="18">
        <v>2</v>
      </c>
    </row>
    <row r="15" spans="1:3" ht="24" customHeight="1">
      <c r="A15" s="12" t="s">
        <v>18</v>
      </c>
      <c r="B15" s="17" t="s">
        <v>19</v>
      </c>
      <c r="C15" s="18">
        <v>1800</v>
      </c>
    </row>
    <row r="16" spans="1:3" ht="24" customHeight="1">
      <c r="A16" s="12" t="s">
        <v>35</v>
      </c>
      <c r="B16" s="17" t="s">
        <v>36</v>
      </c>
      <c r="C16" s="25">
        <f>21-2</f>
        <v>19</v>
      </c>
    </row>
    <row r="17" spans="1:3" ht="36" customHeight="1">
      <c r="A17" s="14" t="s">
        <v>8</v>
      </c>
      <c r="B17" s="20" t="s">
        <v>20</v>
      </c>
      <c r="C17" s="21">
        <f>+C18+C25</f>
        <v>142439.99000000002</v>
      </c>
    </row>
    <row r="18" spans="1:3" ht="40.5" customHeight="1">
      <c r="A18" s="12" t="s">
        <v>15</v>
      </c>
      <c r="B18" s="17" t="s">
        <v>9</v>
      </c>
      <c r="C18" s="22">
        <f>+C19+C20+C23+C24</f>
        <v>141681.7</v>
      </c>
    </row>
    <row r="19" spans="1:3" ht="37.5" customHeight="1">
      <c r="A19" s="23" t="s">
        <v>26</v>
      </c>
      <c r="B19" s="17" t="s">
        <v>23</v>
      </c>
      <c r="C19" s="32">
        <f>58801+1177+564.5+768</f>
        <v>61310.5</v>
      </c>
    </row>
    <row r="20" spans="1:3" ht="43.5" customHeight="1">
      <c r="A20" s="23" t="s">
        <v>27</v>
      </c>
      <c r="B20" s="17" t="s">
        <v>29</v>
      </c>
      <c r="C20" s="32">
        <f>11343.9+56100+8505-3700-149.7</f>
        <v>72099.2</v>
      </c>
    </row>
    <row r="21" spans="1:3" ht="30.75" customHeight="1" hidden="1">
      <c r="A21" s="12" t="s">
        <v>21</v>
      </c>
      <c r="B21" s="17" t="s">
        <v>22</v>
      </c>
      <c r="C21" s="22">
        <v>0</v>
      </c>
    </row>
    <row r="22" spans="1:3" ht="24" customHeight="1" hidden="1">
      <c r="A22" s="12" t="s">
        <v>16</v>
      </c>
      <c r="B22" s="17" t="s">
        <v>17</v>
      </c>
      <c r="C22" s="22">
        <v>0</v>
      </c>
    </row>
    <row r="23" spans="1:3" ht="38.25" customHeight="1">
      <c r="A23" s="23" t="s">
        <v>33</v>
      </c>
      <c r="B23" s="17" t="s">
        <v>17</v>
      </c>
      <c r="C23" s="22">
        <v>1976</v>
      </c>
    </row>
    <row r="24" spans="1:3" ht="24" customHeight="1">
      <c r="A24" s="23" t="s">
        <v>30</v>
      </c>
      <c r="B24" s="17" t="s">
        <v>31</v>
      </c>
      <c r="C24" s="32">
        <f>4739.2+95.1-564.5+1656.6+369.6</f>
        <v>6296</v>
      </c>
    </row>
    <row r="25" spans="1:3" ht="40.5" customHeight="1">
      <c r="A25" s="23" t="s">
        <v>37</v>
      </c>
      <c r="B25" s="17" t="s">
        <v>34</v>
      </c>
      <c r="C25" s="32">
        <f>773.59-15.3</f>
        <v>758.2900000000001</v>
      </c>
    </row>
    <row r="26" spans="1:3" ht="18.75" customHeight="1">
      <c r="A26" s="24"/>
      <c r="B26" s="15" t="s">
        <v>10</v>
      </c>
      <c r="C26" s="16">
        <f>C9+C17</f>
        <v>247709.39</v>
      </c>
    </row>
    <row r="27" spans="1:3" ht="18.75" customHeight="1">
      <c r="A27" s="5"/>
      <c r="B27" s="6"/>
      <c r="C27" s="7"/>
    </row>
  </sheetData>
  <sheetProtection/>
  <mergeCells count="3">
    <mergeCell ref="B3:C3"/>
    <mergeCell ref="A6:C6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2022-12-14T12:30:06Z</cp:lastPrinted>
  <dcterms:created xsi:type="dcterms:W3CDTF">1999-04-14T12:14:18Z</dcterms:created>
  <dcterms:modified xsi:type="dcterms:W3CDTF">2022-12-16T04:55:42Z</dcterms:modified>
  <cp:category/>
  <cp:version/>
  <cp:contentType/>
  <cp:contentStatus/>
</cp:coreProperties>
</file>