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12120" windowHeight="8910" tabRatio="888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<sst xmlns="http://schemas.openxmlformats.org/spreadsheetml/2006/main" count="45" uniqueCount="42">
  <si>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Налоги на имущество</t>
  </si>
  <si>
    <t>Земельный налог</t>
  </si>
  <si>
    <t>Наименование доходов</t>
  </si>
  <si>
    <t>тыс. рублей</t>
  </si>
  <si>
    <t>Налог на имущество физических лиц</t>
  </si>
  <si>
    <t xml:space="preserve">НАЛОГОВЫЕ И НЕНАЛОГОВЫЕ ДОХОДЫ </t>
  </si>
  <si>
    <t>Сумма</t>
  </si>
  <si>
    <t>Код доходов бюджета</t>
  </si>
  <si>
    <t>2 00 00000 00 0000 000</t>
  </si>
  <si>
    <t>Безвозмездные поступления от других бюджетов бюджетной системы Российской Федерации</t>
  </si>
  <si>
    <t>ИТОГО</t>
  </si>
  <si>
    <t>1 00 00000 00 0000 000</t>
  </si>
  <si>
    <t>1 06 00000 00 0000 000</t>
  </si>
  <si>
    <t>1 06 01000 00 0000 110</t>
  </si>
  <si>
    <t>1 06 06000 00 0000 110</t>
  </si>
  <si>
    <t>2 02 00000 00 0000 000</t>
  </si>
  <si>
    <t>2 02 03000 00 0000 151</t>
  </si>
  <si>
    <t>Субвенции бюджетам бюджетной системы Российской Федерации</t>
  </si>
  <si>
    <t>1 16  00000 00 0000 000</t>
  </si>
  <si>
    <t>Штрафы,санкции, возмещения ущерба</t>
  </si>
  <si>
    <t xml:space="preserve">Безвозмездные поступления </t>
  </si>
  <si>
    <t>2 02 02000 00 0000 151</t>
  </si>
  <si>
    <t>Субсидии  бюджетам  бюджетной системы  Российской  Федерации            (межбюджетные субсидии)</t>
  </si>
  <si>
    <t>Дотации  бюджетам  бюджетной системы Российской Федерации</t>
  </si>
  <si>
    <t>1 08 00000 00 0000 000</t>
  </si>
  <si>
    <t xml:space="preserve">Государственная пошлина </t>
  </si>
  <si>
    <t>2 02 10000 00 0000 150</t>
  </si>
  <si>
    <t>2 02 20000 00 0000 150</t>
  </si>
  <si>
    <t xml:space="preserve">                     </t>
  </si>
  <si>
    <t>к Решению  Совета депутатов</t>
  </si>
  <si>
    <r>
      <t xml:space="preserve">                                                                  района городского округа Самара      </t>
    </r>
  </si>
  <si>
    <r>
      <t xml:space="preserve">                                                            Советского внутригородского                 </t>
    </r>
    <r>
      <rPr>
        <sz val="12"/>
        <rFont val="Times New Roman"/>
        <family val="1"/>
      </rPr>
      <t xml:space="preserve"> </t>
    </r>
    <r>
      <rPr>
        <sz val="14"/>
        <rFont val="Times New Roman"/>
        <family val="1"/>
      </rPr>
      <t xml:space="preserve">             </t>
    </r>
  </si>
  <si>
    <t>Субсидии бюджетам бюджетной системы Российской Федерации (межбюджетные субсидии)</t>
  </si>
  <si>
    <t>2 02 40000 00 0000 150</t>
  </si>
  <si>
    <t>Иные межбюджетные трансферты</t>
  </si>
  <si>
    <t>Приложение 3
Доходы бюджета Советского внутригородского района 
городского округа Самара Самарской области на 2022 год  
по кодам видов доходов, подвидов доходов</t>
  </si>
  <si>
    <t>2 02 30000 00 0000 150</t>
  </si>
  <si>
    <t>от _____________2022 г. № ___</t>
  </si>
  <si>
    <t>Прочие безвозмездные поступления в бюджеты внутригородских районов</t>
  </si>
  <si>
    <t>1 17 00000 00 0000 000</t>
  </si>
  <si>
    <t>Прочие неналоговые доходы</t>
  </si>
  <si>
    <t>2 07 00000 00 0000 150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</si>
</sst>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%"/>
    <numFmt numFmtId="173" formatCode="0.0%"/>
    <numFmt numFmtId="174" formatCode="#,##0.0"/>
    <numFmt numFmtId="175" formatCode="0.0000"/>
    <numFmt numFmtId="176" formatCode="0.000"/>
    <numFmt numFmtId="177" formatCode="0.0"/>
    <numFmt numFmtId="178" formatCode="_-* #,##0.0_р_._-;\-* #,##0.0_р_._-;_-* &quot;-&quot;_р_._-;_-@_-"/>
    <numFmt numFmtId="179" formatCode="_-* #,##0.00_р_._-;\-* #,##0.00_р_._-;_-* &quot;-&quot;_р_._-;_-@_-"/>
    <numFmt numFmtId="180" formatCode="_-* #,##0.000_р_._-;\-* #,##0.000_р_._-;_-* &quot;-&quot;_р_._-;_-@_-"/>
    <numFmt numFmtId="181" formatCode="_-* #,##0.0_р_._-;\-* #,##0.0_р_._-;_-* &quot;-&quot;?_р_._-;_-@_-"/>
    <numFmt numFmtId="182" formatCode="_-* #,##0.00_р_._-;\-* #,##0.00_р_._-;_-* &quot;-&quot;?_р_._-;_-@_-"/>
    <numFmt numFmtId="183" formatCode="_-* #,##0.000_р_._-;\-* #,##0.000_р_._-;_-* &quot;-&quot;?_р_._-;_-@_-"/>
    <numFmt numFmtId="184" formatCode="#,##0_ ;\-#,##0\ "/>
    <numFmt numFmtId="185" formatCode="#,##0.000"/>
    <numFmt numFmtId="186" formatCode="#,##0.0000"/>
    <numFmt numFmtId="187" formatCode="0.000000"/>
    <numFmt numFmtId="188" formatCode="0.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7" fillId="33" borderId="0" xfId="0" applyFont="1" applyFill="1" applyBorder="1" applyAlignment="1">
      <alignment horizontal="right" vertical="center"/>
    </xf>
    <xf numFmtId="174" fontId="8" fillId="33" borderId="0" xfId="0" applyNumberFormat="1" applyFont="1" applyFill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justify" vertical="center"/>
    </xf>
    <xf numFmtId="174" fontId="9" fillId="33" borderId="0" xfId="0" applyNumberFormat="1" applyFont="1" applyFill="1" applyAlignment="1">
      <alignment horizontal="right" vertical="center"/>
    </xf>
    <xf numFmtId="0" fontId="10" fillId="0" borderId="0" xfId="0" applyFont="1" applyAlignment="1">
      <alignment horizontal="left" vertical="center" indent="33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174" fontId="10" fillId="33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174" fontId="11" fillId="33" borderId="10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left" vertical="center" wrapText="1"/>
    </xf>
    <xf numFmtId="174" fontId="10" fillId="33" borderId="10" xfId="0" applyNumberFormat="1" applyFont="1" applyFill="1" applyBorder="1" applyAlignment="1">
      <alignment vertical="center"/>
    </xf>
    <xf numFmtId="3" fontId="10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justify" vertical="center" wrapText="1"/>
    </xf>
    <xf numFmtId="174" fontId="11" fillId="33" borderId="10" xfId="0" applyNumberFormat="1" applyFont="1" applyFill="1" applyBorder="1" applyAlignment="1">
      <alignment horizontal="right" vertical="center"/>
    </xf>
    <xf numFmtId="174" fontId="10" fillId="33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right" vertical="center"/>
    </xf>
    <xf numFmtId="174" fontId="10" fillId="0" borderId="1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left" vertical="center"/>
    </xf>
    <xf numFmtId="0" fontId="9" fillId="33" borderId="0" xfId="0" applyFont="1" applyFill="1" applyBorder="1" applyAlignment="1">
      <alignment horizontal="right" vertical="center"/>
    </xf>
    <xf numFmtId="0" fontId="12" fillId="33" borderId="0" xfId="0" applyFont="1" applyFill="1" applyBorder="1" applyAlignment="1">
      <alignment horizontal="center" vertical="distributed"/>
    </xf>
    <xf numFmtId="0" fontId="13" fillId="0" borderId="0" xfId="0" applyFont="1" applyBorder="1" applyAlignment="1">
      <alignment horizontal="center" vertical="distributed"/>
    </xf>
    <xf numFmtId="0" fontId="9" fillId="0" borderId="0" xfId="0" applyFont="1" applyBorder="1" applyAlignment="1">
      <alignment horizontal="right"/>
    </xf>
    <xf numFmtId="0" fontId="7" fillId="33" borderId="0" xfId="0" applyFont="1" applyFill="1" applyBorder="1" applyAlignment="1">
      <alignment horizontal="justify" vertical="center"/>
    </xf>
    <xf numFmtId="174" fontId="10" fillId="0" borderId="1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1" fillId="33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2952750</xdr:colOff>
      <xdr:row>0</xdr:row>
      <xdr:rowOff>123825</xdr:rowOff>
    </xdr:from>
    <xdr:to>
      <xdr:col>3</xdr:col>
      <xdr:colOff>133350</xdr:colOff>
      <xdr:row>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362575" y="123825"/>
          <a:ext cx="391477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 Совета депутатов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Советского внутригородского района городского округа Самара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« ___»______________202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г. № _____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"/>
  <sheetViews>
    <sheetView tabSelected="1" zoomScale="90" zoomScaleNormal="90" zoomScalePageLayoutView="0" workbookViewId="0" topLeftCell="A1">
      <selection activeCell="G8" sqref="G8"/>
    </sheetView>
  </sheetViews>
  <sheetFormatPr defaultColWidth="9.25390625" defaultRowHeight="18.75" customHeight="1"/>
  <cols>
    <col min="1" max="1" width="31.625" style="1" customWidth="1"/>
    <col min="2" max="2" width="71.625" style="2" customWidth="1"/>
    <col min="3" max="3" width="16.75390625" style="4" customWidth="1"/>
    <col min="4" max="16384" width="9.25390625" style="3" customWidth="1"/>
  </cols>
  <sheetData>
    <row r="1" spans="1:3" ht="18.75" customHeight="1">
      <c r="A1" s="10" t="s">
        <v>28</v>
      </c>
      <c r="B1" s="9"/>
      <c r="C1" s="26"/>
    </row>
    <row r="2" spans="1:3" ht="18.75" customHeight="1">
      <c r="A2" s="10" t="s">
        <v>28</v>
      </c>
      <c r="B2" s="9"/>
      <c r="C2" s="11" t="s">
        <v>29</v>
      </c>
    </row>
    <row r="3" spans="1:3" ht="18.75" customHeight="1">
      <c r="A3" s="8"/>
      <c r="B3" s="34" t="s">
        <v>31</v>
      </c>
      <c r="C3" s="34"/>
    </row>
    <row r="4" spans="1:3" ht="18.75" customHeight="1">
      <c r="A4" s="8"/>
      <c r="B4" s="34" t="s">
        <v>30</v>
      </c>
      <c r="C4" s="34"/>
    </row>
    <row r="5" spans="1:3" ht="31.5" customHeight="1">
      <c r="A5" s="10" t="s">
        <v>28</v>
      </c>
      <c r="B5" s="9"/>
      <c r="C5" s="11" t="s">
        <v>37</v>
      </c>
    </row>
    <row r="6" spans="2:3" ht="5.25" customHeight="1">
      <c r="B6" s="27"/>
      <c r="C6" s="27"/>
    </row>
    <row r="7" spans="1:3" s="28" customFormat="1" ht="24" customHeight="1">
      <c r="A7" s="37"/>
      <c r="B7" s="37"/>
      <c r="C7" s="37"/>
    </row>
    <row r="8" spans="1:3" s="28" customFormat="1" ht="79.5" customHeight="1">
      <c r="A8" s="35" t="s">
        <v>35</v>
      </c>
      <c r="B8" s="36"/>
      <c r="C8" s="36"/>
    </row>
    <row r="9" spans="1:3" s="32" customFormat="1" ht="31.5" customHeight="1">
      <c r="A9" s="29"/>
      <c r="B9" s="30"/>
      <c r="C9" s="31" t="s">
        <v>3</v>
      </c>
    </row>
    <row r="10" spans="1:3" ht="21" customHeight="1">
      <c r="A10" s="12" t="s">
        <v>7</v>
      </c>
      <c r="B10" s="12" t="s">
        <v>2</v>
      </c>
      <c r="C10" s="13" t="s">
        <v>6</v>
      </c>
    </row>
    <row r="11" spans="1:3" ht="21.75" customHeight="1">
      <c r="A11" s="14" t="s">
        <v>11</v>
      </c>
      <c r="B11" s="15" t="s">
        <v>5</v>
      </c>
      <c r="C11" s="16">
        <f>C12+C15+C16+C17</f>
        <v>105269.40000000001</v>
      </c>
    </row>
    <row r="12" spans="1:3" ht="21" customHeight="1">
      <c r="A12" s="14" t="s">
        <v>12</v>
      </c>
      <c r="B12" s="15" t="s">
        <v>0</v>
      </c>
      <c r="C12" s="16">
        <f>C13+C14</f>
        <v>103348.40000000001</v>
      </c>
    </row>
    <row r="13" spans="1:3" ht="21" customHeight="1">
      <c r="A13" s="12" t="s">
        <v>13</v>
      </c>
      <c r="B13" s="17" t="s">
        <v>4</v>
      </c>
      <c r="C13" s="18">
        <v>82116.3</v>
      </c>
    </row>
    <row r="14" spans="1:3" ht="19.5" customHeight="1">
      <c r="A14" s="12" t="s">
        <v>14</v>
      </c>
      <c r="B14" s="17" t="s">
        <v>1</v>
      </c>
      <c r="C14" s="25">
        <f>21232.2-0.1</f>
        <v>21232.100000000002</v>
      </c>
    </row>
    <row r="15" spans="1:3" ht="23.25" customHeight="1">
      <c r="A15" s="19" t="s">
        <v>24</v>
      </c>
      <c r="B15" s="17" t="s">
        <v>25</v>
      </c>
      <c r="C15" s="18">
        <v>100</v>
      </c>
    </row>
    <row r="16" spans="1:3" ht="24" customHeight="1">
      <c r="A16" s="12" t="s">
        <v>18</v>
      </c>
      <c r="B16" s="17" t="s">
        <v>19</v>
      </c>
      <c r="C16" s="18">
        <v>1800</v>
      </c>
    </row>
    <row r="17" spans="1:3" ht="24" customHeight="1">
      <c r="A17" s="12" t="s">
        <v>39</v>
      </c>
      <c r="B17" s="17" t="s">
        <v>40</v>
      </c>
      <c r="C17" s="25">
        <v>21</v>
      </c>
    </row>
    <row r="18" spans="1:3" ht="36" customHeight="1">
      <c r="A18" s="14" t="s">
        <v>8</v>
      </c>
      <c r="B18" s="20" t="s">
        <v>20</v>
      </c>
      <c r="C18" s="21">
        <f>+C19+C26</f>
        <v>142604.99</v>
      </c>
    </row>
    <row r="19" spans="1:3" ht="40.5" customHeight="1">
      <c r="A19" s="12" t="s">
        <v>15</v>
      </c>
      <c r="B19" s="17" t="s">
        <v>9</v>
      </c>
      <c r="C19" s="22">
        <f>+C20+C21+C24+C25</f>
        <v>141831.4</v>
      </c>
    </row>
    <row r="20" spans="1:3" ht="37.5" customHeight="1">
      <c r="A20" s="23" t="s">
        <v>26</v>
      </c>
      <c r="B20" s="17" t="s">
        <v>23</v>
      </c>
      <c r="C20" s="33">
        <f>58801+1177+564.5+768</f>
        <v>61310.5</v>
      </c>
    </row>
    <row r="21" spans="1:3" ht="43.5" customHeight="1">
      <c r="A21" s="23" t="s">
        <v>27</v>
      </c>
      <c r="B21" s="17" t="s">
        <v>32</v>
      </c>
      <c r="C21" s="33">
        <f>11343.9+56100+8505-3700</f>
        <v>72248.9</v>
      </c>
    </row>
    <row r="22" spans="1:3" ht="30.75" customHeight="1" hidden="1">
      <c r="A22" s="12" t="s">
        <v>21</v>
      </c>
      <c r="B22" s="17" t="s">
        <v>22</v>
      </c>
      <c r="C22" s="22">
        <v>0</v>
      </c>
    </row>
    <row r="23" spans="1:3" ht="24" customHeight="1" hidden="1">
      <c r="A23" s="12" t="s">
        <v>16</v>
      </c>
      <c r="B23" s="17" t="s">
        <v>17</v>
      </c>
      <c r="C23" s="22">
        <v>0</v>
      </c>
    </row>
    <row r="24" spans="1:3" ht="38.25" customHeight="1">
      <c r="A24" s="23" t="s">
        <v>36</v>
      </c>
      <c r="B24" s="17" t="s">
        <v>17</v>
      </c>
      <c r="C24" s="22">
        <v>1976</v>
      </c>
    </row>
    <row r="25" spans="1:3" ht="24" customHeight="1">
      <c r="A25" s="23" t="s">
        <v>33</v>
      </c>
      <c r="B25" s="17" t="s">
        <v>34</v>
      </c>
      <c r="C25" s="33">
        <f>4739.2+95.1-564.5+1656.6+369.6</f>
        <v>6296</v>
      </c>
    </row>
    <row r="26" spans="1:3" ht="40.5" customHeight="1">
      <c r="A26" s="23" t="s">
        <v>41</v>
      </c>
      <c r="B26" s="17" t="s">
        <v>38</v>
      </c>
      <c r="C26" s="33">
        <v>773.59</v>
      </c>
    </row>
    <row r="27" spans="1:3" ht="18.75" customHeight="1">
      <c r="A27" s="24"/>
      <c r="B27" s="15" t="s">
        <v>10</v>
      </c>
      <c r="C27" s="16">
        <f>C11+C18</f>
        <v>247874.39</v>
      </c>
    </row>
    <row r="28" spans="1:3" ht="18.75" customHeight="1">
      <c r="A28" s="5"/>
      <c r="B28" s="6"/>
      <c r="C28" s="7"/>
    </row>
  </sheetData>
  <sheetProtection/>
  <mergeCells count="4">
    <mergeCell ref="B3:C3"/>
    <mergeCell ref="A8:C8"/>
    <mergeCell ref="A7:C7"/>
    <mergeCell ref="B4:C4"/>
  </mergeCells>
  <printOptions/>
  <pageMargins left="0.5905511811023623" right="0.3937007874015748" top="0.5905511811023623" bottom="0.5905511811023623" header="0" footer="0.2755905511811024"/>
  <pageSetup fitToHeight="0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доходов</dc:creator>
  <cp:keywords/>
  <dc:description/>
  <cp:lastModifiedBy>Столповских Екатерина Михайловна</cp:lastModifiedBy>
  <cp:lastPrinted>2022-08-18T08:08:39Z</cp:lastPrinted>
  <dcterms:created xsi:type="dcterms:W3CDTF">1999-04-14T12:14:18Z</dcterms:created>
  <dcterms:modified xsi:type="dcterms:W3CDTF">2022-10-05T06:45:54Z</dcterms:modified>
  <cp:category/>
  <cp:version/>
  <cp:contentType/>
  <cp:contentStatus/>
</cp:coreProperties>
</file>