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 l="1"/>
  <c r="N21" i="1" l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<sst xmlns="http://schemas.openxmlformats.org/spreadsheetml/2006/main" count="75" uniqueCount="48">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</sst>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17" workbookViewId="0">
      <selection activeCell="B22" sqref="B22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22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</row>
    <row r="16" spans="1:18" s="3" customFormat="1" ht="45" customHeight="1" x14ac:dyDescent="0.2">
      <c r="A16" s="23" t="s">
        <v>0</v>
      </c>
      <c r="B16" s="23" t="s">
        <v>1</v>
      </c>
      <c r="C16" s="23" t="s">
        <v>2</v>
      </c>
      <c r="D16" s="23" t="s">
        <v>3</v>
      </c>
      <c r="E16" s="24" t="s">
        <v>4</v>
      </c>
      <c r="F16" s="23" t="s">
        <v>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 t="s">
        <v>6</v>
      </c>
    </row>
    <row r="17" spans="1:18" ht="21" customHeight="1" x14ac:dyDescent="0.2">
      <c r="A17" s="23"/>
      <c r="B17" s="23"/>
      <c r="C17" s="23"/>
      <c r="D17" s="23"/>
      <c r="E17" s="25"/>
      <c r="F17" s="20" t="s">
        <v>7</v>
      </c>
      <c r="G17" s="20"/>
      <c r="H17" s="20" t="s">
        <v>8</v>
      </c>
      <c r="I17" s="20"/>
      <c r="J17" s="20" t="s">
        <v>9</v>
      </c>
      <c r="K17" s="20"/>
      <c r="L17" s="20" t="s">
        <v>10</v>
      </c>
      <c r="M17" s="20"/>
      <c r="N17" s="20" t="s">
        <v>11</v>
      </c>
      <c r="O17" s="20"/>
      <c r="P17" s="20" t="s">
        <v>12</v>
      </c>
      <c r="Q17" s="20"/>
      <c r="R17" s="23"/>
    </row>
    <row r="18" spans="1:18" ht="25.5" x14ac:dyDescent="0.2">
      <c r="A18" s="23"/>
      <c r="B18" s="23"/>
      <c r="C18" s="23"/>
      <c r="D18" s="23"/>
      <c r="E18" s="26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23"/>
    </row>
    <row r="19" spans="1:18" ht="111.75" customHeight="1" x14ac:dyDescent="0.2">
      <c r="A19" s="4">
        <v>1</v>
      </c>
      <c r="B19" s="5" t="s">
        <v>46</v>
      </c>
      <c r="C19" s="5" t="s">
        <v>33</v>
      </c>
      <c r="D19" s="5" t="s">
        <v>35</v>
      </c>
      <c r="E19" s="4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27</v>
      </c>
    </row>
    <row r="20" spans="1:18" ht="67.5" customHeight="1" x14ac:dyDescent="0.2">
      <c r="A20" s="4">
        <v>2</v>
      </c>
      <c r="B20" s="5" t="s">
        <v>15</v>
      </c>
      <c r="C20" s="5" t="s">
        <v>33</v>
      </c>
      <c r="D20" s="5" t="s">
        <v>34</v>
      </c>
      <c r="E20" s="4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6" t="s">
        <v>30</v>
      </c>
    </row>
    <row r="21" spans="1:18" ht="100.5" customHeight="1" x14ac:dyDescent="0.2">
      <c r="A21" s="4">
        <v>3</v>
      </c>
      <c r="B21" s="5" t="s">
        <v>37</v>
      </c>
      <c r="C21" s="5" t="s">
        <v>33</v>
      </c>
      <c r="D21" s="5" t="s">
        <v>35</v>
      </c>
      <c r="E21" s="4" t="s">
        <v>16</v>
      </c>
      <c r="F21" s="13">
        <f>28859.2-200+33.3-1300+248.3</f>
        <v>27640.799999999999</v>
      </c>
      <c r="G21" s="13">
        <v>0</v>
      </c>
      <c r="H21" s="18">
        <f>32398.8+1979.4-16.2+18.1+600-164.2</f>
        <v>34815.9</v>
      </c>
      <c r="I21" s="18">
        <v>0</v>
      </c>
      <c r="J21" s="18">
        <f>18358.2+1527.3</f>
        <v>19885.5</v>
      </c>
      <c r="K21" s="18">
        <v>0</v>
      </c>
      <c r="L21" s="18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117215.2</v>
      </c>
      <c r="Q21" s="13">
        <f t="shared" si="0"/>
        <v>0</v>
      </c>
      <c r="R21" s="5" t="s">
        <v>28</v>
      </c>
    </row>
    <row r="22" spans="1:18" ht="72" customHeight="1" x14ac:dyDescent="0.2">
      <c r="A22" s="4">
        <v>4</v>
      </c>
      <c r="B22" s="5" t="s">
        <v>47</v>
      </c>
      <c r="C22" s="5" t="s">
        <v>33</v>
      </c>
      <c r="D22" s="5" t="s">
        <v>34</v>
      </c>
      <c r="E22" s="4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1500</v>
      </c>
      <c r="K22" s="18">
        <v>0</v>
      </c>
      <c r="L22" s="18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30</v>
      </c>
    </row>
    <row r="23" spans="1:18" ht="69" customHeight="1" x14ac:dyDescent="0.2">
      <c r="A23" s="4">
        <v>5</v>
      </c>
      <c r="B23" s="5" t="s">
        <v>36</v>
      </c>
      <c r="C23" s="5" t="s">
        <v>33</v>
      </c>
      <c r="D23" s="5" t="s">
        <v>34</v>
      </c>
      <c r="E23" s="4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6000</v>
      </c>
      <c r="K23" s="18">
        <v>0</v>
      </c>
      <c r="L23" s="18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29</v>
      </c>
    </row>
    <row r="24" spans="1:18" ht="69" customHeight="1" x14ac:dyDescent="0.2">
      <c r="A24" s="12">
        <v>6</v>
      </c>
      <c r="B24" s="11" t="s">
        <v>43</v>
      </c>
      <c r="C24" s="11" t="s">
        <v>33</v>
      </c>
      <c r="D24" s="11" t="s">
        <v>34</v>
      </c>
      <c r="E24" s="12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28</v>
      </c>
    </row>
    <row r="25" spans="1:18" ht="19.5" customHeight="1" x14ac:dyDescent="0.2">
      <c r="A25" s="20" t="s">
        <v>31</v>
      </c>
      <c r="B25" s="20"/>
      <c r="C25" s="20"/>
      <c r="D25" s="20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42890.9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165862.09999999998</v>
      </c>
      <c r="Q25" s="13">
        <f t="shared" si="1"/>
        <v>55421.15</v>
      </c>
      <c r="R25" s="4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21" t="s">
        <v>17</v>
      </c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0" t="s">
        <v>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21" t="s">
        <v>18</v>
      </c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21" t="s">
        <v>19</v>
      </c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21" t="s">
        <v>20</v>
      </c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</row>
  </sheetData>
  <mergeCells count="19">
    <mergeCell ref="R16:R18"/>
    <mergeCell ref="F16:Q16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A25:D25"/>
    <mergeCell ref="B27:J27"/>
    <mergeCell ref="B29:J29"/>
    <mergeCell ref="B30:J30"/>
    <mergeCell ref="B31:J31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Семенова Ольга Петровна</cp:lastModifiedBy>
  <cp:lastPrinted>2022-08-29T13:37:51Z</cp:lastPrinted>
  <dcterms:created xsi:type="dcterms:W3CDTF">2020-07-22T06:14:07Z</dcterms:created>
  <dcterms:modified xsi:type="dcterms:W3CDTF">2022-08-29T13:37:53Z</dcterms:modified>
</cp:coreProperties>
</file>